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Temp\VNPT Plugin\b9dc3186-ca70-4b10-8e1a-7a0a752cb113\"/>
    </mc:Choice>
  </mc:AlternateContent>
  <xr:revisionPtr revIDLastSave="0" documentId="13_ncr:1_{C7DED6B3-752A-4BAF-ADF7-E1A7706D6A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H37" i="1"/>
  <c r="G54" i="1" l="1"/>
  <c r="G55" i="1"/>
  <c r="G56" i="1"/>
  <c r="G40" i="1"/>
  <c r="G41" i="1"/>
  <c r="G50" i="1"/>
  <c r="G51" i="1"/>
  <c r="G52" i="1"/>
  <c r="H40" i="1"/>
  <c r="G39" i="1"/>
  <c r="G48" i="1" l="1"/>
  <c r="G31" i="1"/>
  <c r="G32" i="1"/>
  <c r="G33" i="1"/>
  <c r="G34" i="1"/>
  <c r="G47" i="1"/>
  <c r="H33" i="1"/>
  <c r="H34" i="1" l="1"/>
  <c r="G43" i="1"/>
  <c r="H43" i="1"/>
  <c r="H56" i="1"/>
  <c r="H54" i="1" l="1"/>
  <c r="H9" i="1"/>
  <c r="H10" i="1"/>
  <c r="H11" i="1"/>
  <c r="H13" i="1"/>
  <c r="H15" i="1"/>
  <c r="H17" i="1"/>
  <c r="H18" i="1"/>
  <c r="H19" i="1"/>
  <c r="H21" i="1"/>
  <c r="H23" i="1"/>
  <c r="H24" i="1"/>
  <c r="H25" i="1"/>
  <c r="H26" i="1"/>
  <c r="H27" i="1"/>
  <c r="H35" i="1"/>
  <c r="H36" i="1"/>
  <c r="H46" i="1"/>
  <c r="H44" i="1"/>
  <c r="H47" i="1"/>
  <c r="H48" i="1"/>
  <c r="H31" i="1"/>
  <c r="H32" i="1"/>
  <c r="G9" i="1"/>
  <c r="G10" i="1"/>
  <c r="G11" i="1"/>
  <c r="G13" i="1"/>
  <c r="G15" i="1"/>
  <c r="G17" i="1"/>
  <c r="G18" i="1"/>
  <c r="G19" i="1"/>
  <c r="G23" i="1"/>
  <c r="G24" i="1"/>
  <c r="G25" i="1"/>
  <c r="G26" i="1"/>
  <c r="G27" i="1"/>
  <c r="G35" i="1"/>
  <c r="G36" i="1"/>
  <c r="G46" i="1"/>
  <c r="G44" i="1"/>
  <c r="G45" i="1"/>
  <c r="H8" i="1"/>
  <c r="G8" i="1"/>
  <c r="H41" i="1" l="1"/>
  <c r="H50" i="1"/>
  <c r="H51" i="1"/>
  <c r="H52" i="1"/>
  <c r="H55" i="1" l="1"/>
</calcChain>
</file>

<file path=xl/sharedStrings.xml><?xml version="1.0" encoding="utf-8"?>
<sst xmlns="http://schemas.openxmlformats.org/spreadsheetml/2006/main" count="143" uniqueCount="92">
  <si>
    <t>BẢNG TỔNG HỢP</t>
  </si>
  <si>
    <t>Stt</t>
  </si>
  <si>
    <t>Các chỉ tiêu chủ yếu</t>
  </si>
  <si>
    <t>ĐVT</t>
  </si>
  <si>
    <t>Ghi chú</t>
  </si>
  <si>
    <t>A</t>
  </si>
  <si>
    <t>Chỉ tiêu kinh tế</t>
  </si>
  <si>
    <t xml:space="preserve">Tổng SL lương thực </t>
  </si>
  <si>
    <t>Tấn</t>
  </si>
  <si>
    <t>Giá trị sản xuất nông nghiệp/ha/năm</t>
  </si>
  <si>
    <t>Tr.đ/ha</t>
  </si>
  <si>
    <t>Tr. đ</t>
  </si>
  <si>
    <t>Phát triển cây trồng:</t>
  </si>
  <si>
    <t>-</t>
  </si>
  <si>
    <t>Ha</t>
  </si>
  <si>
    <t xml:space="preserve">- </t>
  </si>
  <si>
    <t>Cây đỗ tương</t>
  </si>
  <si>
    <t>Trong đó: Đỗ tương đông - xuân:</t>
  </si>
  <si>
    <t>Cây mía</t>
  </si>
  <si>
    <t>Trong đó: Trồng mới</t>
  </si>
  <si>
    <t>Cây lạc</t>
  </si>
  <si>
    <t>Trong đó: Lạc đông xuân</t>
  </si>
  <si>
    <t>Cây Thạch đen</t>
  </si>
  <si>
    <t>Cây sắn</t>
  </si>
  <si>
    <t>Thu ngân sách trên địa bàn</t>
  </si>
  <si>
    <t>Tỷ.đ</t>
  </si>
  <si>
    <t xml:space="preserve">Số HTX được thành lập mới </t>
  </si>
  <si>
    <t>HTX</t>
  </si>
  <si>
    <t>Chăn nuôi</t>
  </si>
  <si>
    <t>Đàn trâu</t>
  </si>
  <si>
    <t>Con</t>
  </si>
  <si>
    <t>Đàn bò</t>
  </si>
  <si>
    <t>Đàn lợn</t>
  </si>
  <si>
    <t>Đàn gia cầm</t>
  </si>
  <si>
    <t>Tỷ lệ che phủ rừng</t>
  </si>
  <si>
    <t>%</t>
  </si>
  <si>
    <t>B</t>
  </si>
  <si>
    <t>Chỉ tiêu xã hội</t>
  </si>
  <si>
    <t>Giảm tỷ suất sinh</t>
  </si>
  <si>
    <t>Tỷ lệ gia tăng dân số tự nhiên</t>
  </si>
  <si>
    <t>Giảm tỷ lệ hộ nghèo</t>
  </si>
  <si>
    <t>Giáo dục</t>
  </si>
  <si>
    <t>Duy trì phổ cập  Giáo dục THCS, TH đúng độ tuổi</t>
  </si>
  <si>
    <t>Xã</t>
  </si>
  <si>
    <t>Phổ cập giáo dục mẫu giáo 5 tuổi</t>
  </si>
  <si>
    <t>XD Trường chuẩn quốc gia</t>
  </si>
  <si>
    <t>Trường</t>
  </si>
  <si>
    <t>Tỷ lệ lao động qua đào tạo</t>
  </si>
  <si>
    <t>Chỉ tiêu về văn hóa</t>
  </si>
  <si>
    <t>Số hộ gia đình đạt tiêu chuẩn VH</t>
  </si>
  <si>
    <t>Số làng, tổ dân phố đạt chuẩn VH</t>
  </si>
  <si>
    <t>Số CQ, đơn vị đạt tiêu chuẩn VH</t>
  </si>
  <si>
    <t xml:space="preserve">Xây dựng mới nhà VH thôn, xóm </t>
  </si>
  <si>
    <t>Nhà</t>
  </si>
  <si>
    <t>Chỉ tiêu về y tế</t>
  </si>
  <si>
    <t>Chỉ tiêu về BHXH-BHYT</t>
  </si>
  <si>
    <t>Lực lượng LĐ trong độ tuổi tham gia BHXH</t>
  </si>
  <si>
    <t>Lực lượng LĐ tham gia bảo hiểm thất nghiệp</t>
  </si>
  <si>
    <t>Tỷ lệ dân số tham gia BHYT</t>
  </si>
  <si>
    <t>C</t>
  </si>
  <si>
    <t>Chỉ tiêu về môi trường</t>
  </si>
  <si>
    <t>Giá trị SX công nghiệp, tiểu thủ CN</t>
  </si>
  <si>
    <t>Số xã đạt tiêu chí quốc gia về y tế</t>
  </si>
  <si>
    <t>+1</t>
  </si>
  <si>
    <t>Tỷ lệ trạm Y tế có bác sỹ</t>
  </si>
  <si>
    <t>Tỷ lệ hộ gia đình được SD điện lưới quốc gia</t>
  </si>
  <si>
    <t>Tỷ lệ dân cư dùng nước hợp vệ sinh</t>
  </si>
  <si>
    <t>Tỷ lệ trẻ em SDD dưới 5 tuổi</t>
  </si>
  <si>
    <t>7(=6/4)</t>
  </si>
  <si>
    <t>8(=6/5)</t>
  </si>
  <si>
    <t>Kết quả thực hiện các chỉ tiêu Kinh tế - Xã hội năm 2023</t>
  </si>
  <si>
    <t>KH năm 2023</t>
  </si>
  <si>
    <t>So với cùng kỳ năm 2022 (%)</t>
  </si>
  <si>
    <t>So với KH năm 2023 (%)</t>
  </si>
  <si>
    <t>Số lượng bác sỹ/vạn dân</t>
  </si>
  <si>
    <t>B.Sỹ</t>
  </si>
  <si>
    <t>KH năm 2024</t>
  </si>
  <si>
    <t>Tỷ lệ chất thải rắn sinh hoạt khu vực đô thị được xử lý đáp ứng yêu cầu bảo vệ môi trường</t>
  </si>
  <si>
    <t>Cỏ chăn nuôi</t>
  </si>
  <si>
    <t>Thực hiện năm 2023
(tính đến 31/12/2023)</t>
  </si>
  <si>
    <t>%o</t>
  </si>
  <si>
    <t>Thực hiện năm 2022 (tính đến 31/12/2022)</t>
  </si>
  <si>
    <t>(Kèm theo Báo cáo số            /BC-UBND ngày 05 tháng 01 năm  2024 của UBND huyện Thạch An)</t>
  </si>
  <si>
    <t>Chỉ tiêu về nông thôn mới</t>
  </si>
  <si>
    <t>Không đạt chỉ
 tiêu do dịch bệnh VDNC và người dân đã chuyển sang cơ giới hóa máy móc</t>
  </si>
  <si>
    <t>Một số chỉ tiêu cây trồng không đạt là do người dân đã chuyển đổi sang trồng những cây có giá trị kinh tế cao hơn; vẫn đảm bảo tổng dt gieo trồng theo chỉ tiêu pháp lệnh UBND tỉnh giao</t>
  </si>
  <si>
    <t>02 xã giữ vững danh hiệu đạt chuẩn NTM;07 xã đạt từ 10-15 tiêu chí; 04 xã đạt 09 tiêu chí; bình quân toàn huyện đạt 11,2 tiêu chí/xã</t>
  </si>
  <si>
    <t xml:space="preserve">Giữ vững xã Đức Long đạt chuẩn NTM, đối với xã phấn đấu đạt chuẩn NTM nâng cao (Lê Lai) và xã phấn đấu đạt chuẩn NTM giai đoạn 2021-2025 (Đức Xuân, Lê Lợi, Vân Trình) tăng từ 02 tiêu chí trở lên, các xã còn lại phấn đấu tăng từ 01 tiêu chí trở lên </t>
  </si>
  <si>
    <t>Có 02 xã giữ vững danh hiệu đạt chuẩn NTM (xã Đức Long và xã Lê Lai); 01 xã đạt 15 tiêu chí; 10 xã đạt từ 10-14 tiêu chí; bình quân toàn huyện đạt 12,5 tiêu chí/xã</t>
  </si>
  <si>
    <t>Đạt</t>
  </si>
  <si>
    <t>Giữ vững xã Đức Long,
 Lê Lai đạt chuẩn NTM; phấn đấu xã Đức Xuân về đích NTM; xã phấn đấu đạt chuẩn NTM nâng cao (xã Lê Lai) và các xã phấn đấu đạt chuẩn NTM giai đoạn 2021-2025 (Đức Xuân, Lê Lợi, Vân Trình) tăng từ 02 tiêu chí trở lên, các xã còn lại phấn đấu tăng từ 01 tiêu chí trở lên</t>
  </si>
  <si>
    <t>Số liệu điều tra tháng 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</si>
</sst>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\$#,##0\ ;\(\$#,##0\)"/>
    <numFmt numFmtId="167" formatCode="_-&quot;€&quot;* #,##0.00_-;\-&quot;€&quot;* #,##0.00_-;_-&quot;€&quot;* &quot;-&quot;??_-;_-@_-"/>
    <numFmt numFmtId="168" formatCode="&quot;\&quot;#,##0;[Red]&quot;\&quot;\-#,##0"/>
    <numFmt numFmtId="169" formatCode="&quot;\&quot;#,##0.00;[Red]&quot;\&quot;&quot;\&quot;&quot;\&quot;&quot;\&quot;&quot;\&quot;&quot;\&quot;\-#,##0.00"/>
    <numFmt numFmtId="170" formatCode="&quot;\&quot;#,##0;[Red]&quot;\&quot;&quot;\&quot;\-#,##0"/>
    <numFmt numFmtId="171" formatCode="#,##0\ &quot;€&quot;;[Red]\-#,##0\ &quot;€&quot;"/>
    <numFmt numFmtId="172" formatCode="#,##0\ &quot;þ&quot;;[Red]\-#,##0\ &quot;þ&quot;"/>
    <numFmt numFmtId="173" formatCode="_(* #,##0_);_(* \(#,##0\);_(* &quot;-&quot;??_);_(@_)"/>
    <numFmt numFmtId="174" formatCode="_-&quot;€&quot;* #,##0_-;\-&quot;€&quot;* #,##0_-;_-&quot;€&quot;* &quot;-&quot;_-;_-@_-"/>
    <numFmt numFmtId="175" formatCode="&quot;VND&quot;#,##0_);[Red]\(&quot;VND&quot;#,##0\)"/>
    <numFmt numFmtId="176" formatCode="_-* #,##0.00\ _V_N_D_-;\-* #,##0.00\ _V_N_D_-;_-* &quot;-&quot;??\ _V_N_D_-;_-@_-"/>
    <numFmt numFmtId="177" formatCode="&quot;\&quot;#,##0.00;[Red]&quot;\&quot;\-#,##0.00"/>
    <numFmt numFmtId="178" formatCode="#,##0.000"/>
    <numFmt numFmtId="179" formatCode="#,##0.0"/>
    <numFmt numFmtId="180" formatCode="0.000"/>
    <numFmt numFmtId="181" formatCode="0.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9"/>
      <name val="Arial"/>
      <family val="2"/>
    </font>
    <font>
      <sz val="14"/>
      <name val="뼻뮝"/>
      <charset val="129"/>
    </font>
    <font>
      <sz val="12"/>
      <name val="¹UAAA¼"/>
      <charset val="128"/>
    </font>
    <font>
      <sz val="12"/>
      <name val="Courier"/>
      <family val="3"/>
    </font>
    <font>
      <b/>
      <sz val="12"/>
      <name val="Arial"/>
      <family val="2"/>
    </font>
    <font>
      <sz val="12"/>
      <name val="뼻뮝"/>
      <charset val="129"/>
    </font>
    <font>
      <sz val="10"/>
      <name val="VNtimes new roman"/>
      <family val="2"/>
    </font>
    <font>
      <sz val="12"/>
      <name val="바탕체"/>
      <charset val="129"/>
    </font>
    <font>
      <sz val="10"/>
      <name val=" "/>
      <charset val="134"/>
    </font>
    <font>
      <b/>
      <sz val="11"/>
      <name val=".VnTimeH"/>
      <family val="2"/>
    </font>
    <font>
      <i/>
      <sz val="10"/>
      <name val=".VnTime"/>
      <family val="2"/>
    </font>
    <font>
      <sz val="14"/>
      <name val=".VnTimeH"/>
      <family val="2"/>
    </font>
    <font>
      <b/>
      <sz val="10"/>
      <name val=".VnTimeH"/>
      <family val="2"/>
    </font>
    <font>
      <sz val="10"/>
      <name val="굴림체"/>
      <charset val="129"/>
    </font>
    <font>
      <sz val="14"/>
      <name val=".VnArial"/>
      <family val="2"/>
    </font>
    <font>
      <b/>
      <sz val="10"/>
      <name val=".VnTime"/>
      <family val="2"/>
    </font>
    <font>
      <b/>
      <sz val="10"/>
      <name val=".VnArial"/>
      <family val="2"/>
    </font>
    <font>
      <sz val="12"/>
      <name val="Arial"/>
      <family val="2"/>
    </font>
    <font>
      <sz val="12"/>
      <name val="바탕체"/>
      <charset val="134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b/>
      <sz val="13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 applyFont="0" applyFill="0" applyBorder="0" applyAlignment="0" applyProtection="0"/>
    <xf numFmtId="3" fontId="18" fillId="0" borderId="3" applyNumberFormat="0" applyAlignment="0">
      <alignment horizontal="center" vertical="center"/>
    </xf>
    <xf numFmtId="3" fontId="4" fillId="0" borderId="0" applyFont="0" applyFill="0" applyBorder="0" applyAlignment="0" applyProtection="0"/>
    <xf numFmtId="3" fontId="22" fillId="0" borderId="3" applyNumberFormat="0" applyAlignment="0">
      <alignment horizontal="center" vertical="center"/>
    </xf>
    <xf numFmtId="2" fontId="4" fillId="0" borderId="0" applyFont="0" applyFill="0" applyBorder="0" applyAlignment="0" applyProtection="0"/>
    <xf numFmtId="175" fontId="12" fillId="0" borderId="0"/>
    <xf numFmtId="0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4" fillId="0" borderId="0" applyFont="0" applyFill="0" applyBorder="0" applyAlignment="0" applyProtection="0"/>
    <xf numFmtId="173" fontId="17" fillId="0" borderId="5" applyNumberFormat="0" applyFont="0" applyBorder="0" applyAlignment="0">
      <alignment horizontal="center"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176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6">
      <alignment horizontal="left" vertical="center"/>
    </xf>
    <xf numFmtId="3" fontId="16" fillId="0" borderId="3" applyNumberFormat="0" applyAlignment="0">
      <alignment horizontal="center" vertical="center"/>
    </xf>
    <xf numFmtId="3" fontId="21" fillId="0" borderId="3" applyNumberFormat="0" applyAlignment="0">
      <alignment horizontal="center" vertical="center"/>
    </xf>
    <xf numFmtId="40" fontId="7" fillId="0" borderId="0" applyFont="0" applyFill="0" applyBorder="0" applyAlignment="0" applyProtection="0"/>
    <xf numFmtId="0" fontId="23" fillId="0" borderId="0" applyNumberFormat="0" applyFont="0" applyFill="0" applyAlignment="0"/>
    <xf numFmtId="0" fontId="1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3" fillId="0" borderId="0"/>
    <xf numFmtId="3" fontId="15" fillId="0" borderId="4" applyNumberFormat="0" applyAlignment="0">
      <alignment horizontal="left" wrapText="1"/>
    </xf>
    <xf numFmtId="0" fontId="20" fillId="0" borderId="0" applyNumberFormat="0" applyFill="0" applyBorder="0" applyAlignment="0" applyProtection="0"/>
    <xf numFmtId="0" fontId="14" fillId="0" borderId="0" applyFont="0" applyFill="0" applyBorder="0" applyAlignment="0" applyProtection="0"/>
    <xf numFmtId="0" fontId="2" fillId="0" borderId="0">
      <alignment vertical="center"/>
    </xf>
    <xf numFmtId="3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1" fillId="0" borderId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9" fillId="0" borderId="0"/>
    <xf numFmtId="0" fontId="23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vertical="center" wrapText="1"/>
    </xf>
    <xf numFmtId="0" fontId="25" fillId="0" borderId="2" xfId="0" applyFont="1" applyBorder="1"/>
    <xf numFmtId="0" fontId="27" fillId="0" borderId="2" xfId="2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0" fontId="25" fillId="0" borderId="0" xfId="0" applyFont="1"/>
    <xf numFmtId="9" fontId="25" fillId="0" borderId="2" xfId="0" applyNumberFormat="1" applyFont="1" applyBorder="1" applyAlignment="1">
      <alignment horizontal="center"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2" fontId="25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wrapText="1"/>
    </xf>
    <xf numFmtId="3" fontId="25" fillId="0" borderId="2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181" fontId="25" fillId="0" borderId="2" xfId="0" applyNumberFormat="1" applyFont="1" applyBorder="1" applyAlignment="1">
      <alignment horizontal="center" vertical="center" wrapText="1"/>
    </xf>
    <xf numFmtId="0" fontId="25" fillId="0" borderId="2" xfId="0" quotePrefix="1" applyFont="1" applyBorder="1" applyAlignment="1">
      <alignment horizontal="center" vertical="center" wrapText="1"/>
    </xf>
    <xf numFmtId="3" fontId="25" fillId="0" borderId="2" xfId="0" applyNumberFormat="1" applyFont="1" applyBorder="1" applyAlignment="1">
      <alignment horizontal="center" vertical="center" wrapText="1"/>
    </xf>
    <xf numFmtId="179" fontId="25" fillId="0" borderId="2" xfId="1" applyNumberFormat="1" applyFont="1" applyFill="1" applyBorder="1" applyAlignment="1">
      <alignment horizontal="center" vertical="center"/>
    </xf>
    <xf numFmtId="181" fontId="25" fillId="0" borderId="2" xfId="1" applyNumberFormat="1" applyFont="1" applyFill="1" applyBorder="1" applyAlignment="1">
      <alignment horizontal="center" vertical="center"/>
    </xf>
    <xf numFmtId="2" fontId="25" fillId="0" borderId="2" xfId="1" applyNumberFormat="1" applyFont="1" applyFill="1" applyBorder="1" applyAlignment="1">
      <alignment horizontal="center" vertical="center"/>
    </xf>
    <xf numFmtId="1" fontId="25" fillId="0" borderId="2" xfId="1" applyNumberFormat="1" applyFont="1" applyFill="1" applyBorder="1" applyAlignment="1">
      <alignment horizontal="center" vertical="center" wrapText="1"/>
    </xf>
    <xf numFmtId="180" fontId="25" fillId="0" borderId="2" xfId="0" applyNumberFormat="1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 wrapText="1"/>
    </xf>
    <xf numFmtId="2" fontId="25" fillId="2" borderId="2" xfId="0" applyNumberFormat="1" applyFont="1" applyFill="1" applyBorder="1" applyAlignment="1">
      <alignment horizontal="center" vertical="center" wrapText="1"/>
    </xf>
    <xf numFmtId="2" fontId="25" fillId="2" borderId="2" xfId="0" applyNumberFormat="1" applyFont="1" applyFill="1" applyBorder="1" applyAlignment="1">
      <alignment vertical="center"/>
    </xf>
    <xf numFmtId="0" fontId="25" fillId="2" borderId="2" xfId="0" applyFont="1" applyFill="1" applyBorder="1" applyAlignment="1">
      <alignment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0" fontId="29" fillId="0" borderId="0" xfId="0" applyFont="1"/>
    <xf numFmtId="0" fontId="27" fillId="2" borderId="2" xfId="2" applyFont="1" applyFill="1" applyBorder="1" applyAlignment="1">
      <alignment horizontal="center" vertical="center" wrapText="1"/>
    </xf>
    <xf numFmtId="3" fontId="25" fillId="2" borderId="2" xfId="0" applyNumberFormat="1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2" fontId="25" fillId="2" borderId="2" xfId="57" applyNumberFormat="1" applyFont="1" applyFill="1" applyBorder="1" applyAlignment="1">
      <alignment horizontal="center" vertical="center" wrapText="1"/>
    </xf>
    <xf numFmtId="181" fontId="25" fillId="2" borderId="2" xfId="57" applyNumberFormat="1" applyFont="1" applyFill="1" applyBorder="1" applyAlignment="1">
      <alignment horizontal="center" vertical="center" wrapText="1"/>
    </xf>
    <xf numFmtId="2" fontId="25" fillId="2" borderId="2" xfId="0" applyNumberFormat="1" applyFont="1" applyFill="1" applyBorder="1" applyAlignment="1">
      <alignment horizontal="center" vertical="center"/>
    </xf>
    <xf numFmtId="0" fontId="25" fillId="2" borderId="2" xfId="0" quotePrefix="1" applyFont="1" applyFill="1" applyBorder="1" applyAlignment="1">
      <alignment horizontal="center" vertical="center"/>
    </xf>
    <xf numFmtId="3" fontId="25" fillId="2" borderId="2" xfId="0" applyNumberFormat="1" applyFont="1" applyFill="1" applyBorder="1" applyAlignment="1">
      <alignment horizontal="center" vertical="center" wrapText="1"/>
    </xf>
    <xf numFmtId="178" fontId="28" fillId="2" borderId="0" xfId="0" applyNumberFormat="1" applyFont="1" applyFill="1" applyAlignment="1">
      <alignment horizontal="center" vertical="center"/>
    </xf>
    <xf numFmtId="179" fontId="25" fillId="2" borderId="2" xfId="1" applyNumberFormat="1" applyFont="1" applyFill="1" applyBorder="1" applyAlignment="1">
      <alignment horizontal="center" vertical="center"/>
    </xf>
    <xf numFmtId="1" fontId="25" fillId="2" borderId="2" xfId="1" applyNumberFormat="1" applyFont="1" applyFill="1" applyBorder="1" applyAlignment="1">
      <alignment horizontal="center" vertical="center"/>
    </xf>
    <xf numFmtId="2" fontId="25" fillId="2" borderId="2" xfId="1" applyNumberFormat="1" applyFont="1" applyFill="1" applyBorder="1" applyAlignment="1">
      <alignment horizontal="center" vertical="center"/>
    </xf>
    <xf numFmtId="181" fontId="25" fillId="2" borderId="2" xfId="1" applyNumberFormat="1" applyFont="1" applyFill="1" applyBorder="1" applyAlignment="1">
      <alignment horizontal="center" vertical="center"/>
    </xf>
    <xf numFmtId="4" fontId="25" fillId="2" borderId="2" xfId="1" applyNumberFormat="1" applyFont="1" applyFill="1" applyBorder="1" applyAlignment="1">
      <alignment horizontal="center" vertical="center"/>
    </xf>
    <xf numFmtId="1" fontId="25" fillId="2" borderId="2" xfId="1" applyNumberFormat="1" applyFont="1" applyFill="1" applyBorder="1" applyAlignment="1">
      <alignment horizontal="center" vertical="center" wrapText="1"/>
    </xf>
    <xf numFmtId="4" fontId="25" fillId="0" borderId="2" xfId="1" applyNumberFormat="1" applyFont="1" applyFill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25" fillId="0" borderId="2" xfId="0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0" fontId="25" fillId="0" borderId="7" xfId="0" applyFont="1" applyBorder="1" applyAlignment="1">
      <alignment horizontal="center" vertical="center"/>
    </xf>
    <xf numFmtId="1" fontId="25" fillId="0" borderId="2" xfId="0" quotePrefix="1" applyNumberFormat="1" applyFont="1" applyBorder="1" applyAlignment="1">
      <alignment horizontal="center" vertical="center" wrapText="1"/>
    </xf>
    <xf numFmtId="181" fontId="25" fillId="0" borderId="2" xfId="0" applyNumberFormat="1" applyFont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/>
    </xf>
    <xf numFmtId="0" fontId="25" fillId="3" borderId="8" xfId="0" applyFont="1" applyFill="1" applyBorder="1" applyAlignment="1">
      <alignment horizontal="center"/>
    </xf>
    <xf numFmtId="0" fontId="29" fillId="2" borderId="0" xfId="0" applyFont="1" applyFill="1"/>
    <xf numFmtId="2" fontId="25" fillId="0" borderId="0" xfId="0" applyNumberFormat="1" applyFont="1"/>
    <xf numFmtId="181" fontId="25" fillId="2" borderId="2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/>
    </xf>
    <xf numFmtId="179" fontId="25" fillId="0" borderId="2" xfId="0" applyNumberFormat="1" applyFont="1" applyBorder="1" applyAlignment="1">
      <alignment horizontal="center" vertical="center"/>
    </xf>
    <xf numFmtId="4" fontId="25" fillId="0" borderId="2" xfId="0" applyNumberFormat="1" applyFont="1" applyBorder="1" applyAlignment="1">
      <alignment horizontal="center" vertical="center" wrapText="1"/>
    </xf>
    <xf numFmtId="178" fontId="25" fillId="0" borderId="2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4" fontId="25" fillId="0" borderId="7" xfId="0" applyNumberFormat="1" applyFont="1" applyBorder="1" applyAlignment="1">
      <alignment horizontal="center" vertical="center" wrapText="1"/>
    </xf>
    <xf numFmtId="0" fontId="25" fillId="0" borderId="2" xfId="0" quotePrefix="1" applyFont="1" applyBorder="1" applyAlignment="1">
      <alignment horizontal="center" vertical="center"/>
    </xf>
    <xf numFmtId="4" fontId="25" fillId="2" borderId="2" xfId="0" applyNumberFormat="1" applyFont="1" applyFill="1" applyBorder="1" applyAlignment="1">
      <alignment horizontal="center" vertical="center"/>
    </xf>
    <xf numFmtId="1" fontId="25" fillId="0" borderId="2" xfId="0" applyNumberFormat="1" applyFont="1" applyBorder="1" applyAlignment="1">
      <alignment vertical="center" wrapText="1"/>
    </xf>
    <xf numFmtId="1" fontId="25" fillId="0" borderId="0" xfId="0" applyNumberFormat="1" applyFont="1"/>
    <xf numFmtId="181" fontId="31" fillId="0" borderId="2" xfId="1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81" fontId="31" fillId="2" borderId="2" xfId="1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wrapText="1"/>
    </xf>
    <xf numFmtId="0" fontId="25" fillId="0" borderId="8" xfId="0" applyFont="1" applyBorder="1" applyAlignment="1">
      <alignment horizontal="center"/>
    </xf>
  </cellXfs>
  <cellStyles count="58">
    <cellStyle name="52" xfId="12" xr:uid="{00000000-0005-0000-0000-000000000000}"/>
    <cellStyle name="AeE­ [0]_INQUIRY ¿μ¾÷AßAø " xfId="9" xr:uid="{00000000-0005-0000-0000-000001000000}"/>
    <cellStyle name="AeE­_INQUIRY ¿μ¾÷AßAø " xfId="13" xr:uid="{00000000-0005-0000-0000-000002000000}"/>
    <cellStyle name="AÞ¸¶ [0]_INQUIRY ¿?¾÷AßAø " xfId="16" xr:uid="{00000000-0005-0000-0000-000003000000}"/>
    <cellStyle name="AÞ¸¶_INQUIRY ¿?¾÷AßAø " xfId="14" xr:uid="{00000000-0005-0000-0000-000004000000}"/>
    <cellStyle name="C?AØ_¿?¾÷CoE² " xfId="17" xr:uid="{00000000-0005-0000-0000-000005000000}"/>
    <cellStyle name="C￥AØ_¿μ¾÷CoE² " xfId="18" xr:uid="{00000000-0005-0000-0000-000006000000}"/>
    <cellStyle name="Comma" xfId="1" builtinId="3"/>
    <cellStyle name="Comma 11" xfId="55" xr:uid="{00000000-0005-0000-0000-000008000000}"/>
    <cellStyle name="Comma 2" xfId="19" xr:uid="{00000000-0005-0000-0000-000009000000}"/>
    <cellStyle name="Comma 3" xfId="20" xr:uid="{00000000-0005-0000-0000-00000A000000}"/>
    <cellStyle name="Comma 4" xfId="15" xr:uid="{00000000-0005-0000-0000-00000B000000}"/>
    <cellStyle name="Comma 5" xfId="21" xr:uid="{00000000-0005-0000-0000-00000C000000}"/>
    <cellStyle name="Comma 6" xfId="54" xr:uid="{00000000-0005-0000-0000-00000D000000}"/>
    <cellStyle name="Comma0" xfId="5" xr:uid="{00000000-0005-0000-0000-00000E000000}"/>
    <cellStyle name="Currency0" xfId="10" xr:uid="{00000000-0005-0000-0000-00000F000000}"/>
    <cellStyle name="Date" xfId="3" xr:uid="{00000000-0005-0000-0000-000010000000}"/>
    <cellStyle name="Fixed" xfId="7" xr:uid="{00000000-0005-0000-0000-000011000000}"/>
    <cellStyle name="Header1" xfId="22" xr:uid="{00000000-0005-0000-0000-000012000000}"/>
    <cellStyle name="Header2" xfId="23" xr:uid="{00000000-0005-0000-0000-000013000000}"/>
    <cellStyle name="Loai CBDT" xfId="24" xr:uid="{00000000-0005-0000-0000-000014000000}"/>
    <cellStyle name="Loai CT" xfId="6" xr:uid="{00000000-0005-0000-0000-000015000000}"/>
    <cellStyle name="Loai GD" xfId="25" xr:uid="{00000000-0005-0000-0000-000016000000}"/>
    <cellStyle name="n" xfId="27" xr:uid="{00000000-0005-0000-0000-000017000000}"/>
    <cellStyle name="Normal" xfId="0" builtinId="0"/>
    <cellStyle name="Normal - Style1" xfId="8" xr:uid="{00000000-0005-0000-0000-000019000000}"/>
    <cellStyle name="Normal 2" xfId="28" xr:uid="{00000000-0005-0000-0000-00001A000000}"/>
    <cellStyle name="Normal 2 2" xfId="29" xr:uid="{00000000-0005-0000-0000-00001B000000}"/>
    <cellStyle name="Normal 2 3" xfId="30" xr:uid="{00000000-0005-0000-0000-00001C000000}"/>
    <cellStyle name="Normal 3" xfId="31" xr:uid="{00000000-0005-0000-0000-00001D000000}"/>
    <cellStyle name="Normal 4" xfId="32" xr:uid="{00000000-0005-0000-0000-00001E000000}"/>
    <cellStyle name="Normal 5" xfId="2" xr:uid="{00000000-0005-0000-0000-00001F000000}"/>
    <cellStyle name="Normal 6" xfId="33" xr:uid="{00000000-0005-0000-0000-000020000000}"/>
    <cellStyle name="Normal 64" xfId="56" xr:uid="{00000000-0005-0000-0000-000021000000}"/>
    <cellStyle name="Percent" xfId="57" builtinId="5"/>
    <cellStyle name="Tong so" xfId="4" xr:uid="{00000000-0005-0000-0000-000023000000}"/>
    <cellStyle name="tong so 1" xfId="34" xr:uid="{00000000-0005-0000-0000-000024000000}"/>
    <cellStyle name="xuan" xfId="35" xr:uid="{00000000-0005-0000-0000-000025000000}"/>
    <cellStyle name=" [0.00]_ Att. 1- Cover" xfId="36" xr:uid="{00000000-0005-0000-0000-000026000000}"/>
    <cellStyle name="_ Att. 1- Cover" xfId="11" xr:uid="{00000000-0005-0000-0000-000027000000}"/>
    <cellStyle name="?_ Att. 1- Cover" xfId="37" xr:uid="{00000000-0005-0000-0000-000028000000}"/>
    <cellStyle name="똿뗦먛귟 [0.00]_PRODUCT DETAIL Q1" xfId="26" xr:uid="{00000000-0005-0000-0000-000029000000}"/>
    <cellStyle name="똿뗦먛귟_PRODUCT DETAIL Q1" xfId="38" xr:uid="{00000000-0005-0000-0000-00002A000000}"/>
    <cellStyle name="믅됞 [0.00]_PRODUCT DETAIL Q1" xfId="39" xr:uid="{00000000-0005-0000-0000-00002B000000}"/>
    <cellStyle name="믅됞_PRODUCT DETAIL Q1" xfId="40" xr:uid="{00000000-0005-0000-0000-00002C000000}"/>
    <cellStyle name="백분율_95" xfId="41" xr:uid="{00000000-0005-0000-0000-00002D000000}"/>
    <cellStyle name="뷭?_BOOKSHIP" xfId="42" xr:uid="{00000000-0005-0000-0000-00002E000000}"/>
    <cellStyle name="콤마 [0]_1202" xfId="43" xr:uid="{00000000-0005-0000-0000-00002F000000}"/>
    <cellStyle name="콤마_1202" xfId="44" xr:uid="{00000000-0005-0000-0000-000030000000}"/>
    <cellStyle name="통화 [0]_1202" xfId="45" xr:uid="{00000000-0005-0000-0000-000031000000}"/>
    <cellStyle name="통화_1202" xfId="46" xr:uid="{00000000-0005-0000-0000-000032000000}"/>
    <cellStyle name="표준_(정보부문)월별인원계획" xfId="47" xr:uid="{00000000-0005-0000-0000-000033000000}"/>
    <cellStyle name="一般_00Q3902REV.1" xfId="48" xr:uid="{00000000-0005-0000-0000-000034000000}"/>
    <cellStyle name="千分位[0]_00Q3902REV.1" xfId="49" xr:uid="{00000000-0005-0000-0000-000035000000}"/>
    <cellStyle name="千分位_00Q3902REV.1" xfId="50" xr:uid="{00000000-0005-0000-0000-000036000000}"/>
    <cellStyle name="貨幣 [0]_00Q3902REV.1" xfId="51" xr:uid="{00000000-0005-0000-0000-000037000000}"/>
    <cellStyle name="貨幣[0]_BRE" xfId="52" xr:uid="{00000000-0005-0000-0000-000038000000}"/>
    <cellStyle name="貨幣_00Q3902REV.1" xfId="53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3" sqref="A3:J3"/>
    </sheetView>
  </sheetViews>
  <sheetFormatPr defaultColWidth="9.140625" defaultRowHeight="16.5"/>
  <cols>
    <col min="1" max="1" width="4.28515625" style="8" bestFit="1" customWidth="1"/>
    <col min="2" max="2" width="32.42578125" style="8" customWidth="1"/>
    <col min="3" max="3" width="7.7109375" style="8" customWidth="1"/>
    <col min="4" max="4" width="12.5703125" style="8" customWidth="1"/>
    <col min="5" max="5" width="9.28515625" style="8" customWidth="1"/>
    <col min="6" max="6" width="12.5703125" style="33" bestFit="1" customWidth="1"/>
    <col min="7" max="7" width="9.5703125" style="8" bestFit="1" customWidth="1"/>
    <col min="8" max="8" width="9.140625" style="8" bestFit="1" customWidth="1"/>
    <col min="9" max="9" width="12.5703125" style="8" bestFit="1" customWidth="1"/>
    <col min="10" max="10" width="14.28515625" style="8" customWidth="1"/>
    <col min="11" max="16384" width="9.140625" style="8"/>
  </cols>
  <sheetData>
    <row r="1" spans="1:10" ht="21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</row>
    <row r="2" spans="1:10">
      <c r="A2" s="79" t="s">
        <v>70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21" customHeight="1">
      <c r="A3" s="80" t="s">
        <v>82</v>
      </c>
      <c r="B3" s="80"/>
      <c r="C3" s="80"/>
      <c r="D3" s="80"/>
      <c r="E3" s="80"/>
      <c r="F3" s="80"/>
      <c r="G3" s="80"/>
      <c r="H3" s="80"/>
      <c r="I3" s="80"/>
      <c r="J3" s="80"/>
    </row>
    <row r="5" spans="1:10" ht="82.5">
      <c r="A5" s="6" t="s">
        <v>1</v>
      </c>
      <c r="B5" s="6" t="s">
        <v>2</v>
      </c>
      <c r="C5" s="6" t="s">
        <v>3</v>
      </c>
      <c r="D5" s="6" t="s">
        <v>81</v>
      </c>
      <c r="E5" s="6" t="s">
        <v>71</v>
      </c>
      <c r="F5" s="24" t="s">
        <v>79</v>
      </c>
      <c r="G5" s="6" t="s">
        <v>72</v>
      </c>
      <c r="H5" s="6" t="s">
        <v>73</v>
      </c>
      <c r="I5" s="6" t="s">
        <v>76</v>
      </c>
      <c r="J5" s="6" t="s">
        <v>4</v>
      </c>
    </row>
    <row r="6" spans="1:10" ht="33">
      <c r="A6" s="5">
        <v>1</v>
      </c>
      <c r="B6" s="5">
        <v>2</v>
      </c>
      <c r="C6" s="5">
        <v>3</v>
      </c>
      <c r="D6" s="5">
        <v>4</v>
      </c>
      <c r="E6" s="5">
        <v>5</v>
      </c>
      <c r="F6" s="34">
        <v>6</v>
      </c>
      <c r="G6" s="5" t="s">
        <v>68</v>
      </c>
      <c r="H6" s="5" t="s">
        <v>69</v>
      </c>
      <c r="I6" s="5">
        <v>9</v>
      </c>
      <c r="J6" s="5">
        <v>10</v>
      </c>
    </row>
    <row r="7" spans="1:10" ht="19.5" customHeight="1">
      <c r="A7" s="24" t="s">
        <v>5</v>
      </c>
      <c r="B7" s="25" t="s">
        <v>6</v>
      </c>
      <c r="C7" s="24"/>
      <c r="D7" s="24"/>
      <c r="E7" s="57"/>
      <c r="F7" s="31"/>
      <c r="G7" s="24"/>
      <c r="H7" s="24"/>
      <c r="I7" s="24"/>
      <c r="J7" s="25"/>
    </row>
    <row r="8" spans="1:10" ht="19.5" customHeight="1">
      <c r="A8" s="1">
        <v>1</v>
      </c>
      <c r="B8" s="3" t="s">
        <v>7</v>
      </c>
      <c r="C8" s="1" t="s">
        <v>8</v>
      </c>
      <c r="D8" s="64">
        <v>16690.900000000001</v>
      </c>
      <c r="E8" s="51">
        <v>16933.3</v>
      </c>
      <c r="F8" s="72">
        <v>16091.34</v>
      </c>
      <c r="G8" s="11">
        <f>F8/D8*100</f>
        <v>96.40786296724562</v>
      </c>
      <c r="H8" s="11">
        <f>F8/E8*100</f>
        <v>95.027785487766721</v>
      </c>
      <c r="I8" s="63">
        <v>16985.95</v>
      </c>
      <c r="J8" s="1"/>
    </row>
    <row r="9" spans="1:10" ht="33">
      <c r="A9" s="1">
        <v>2</v>
      </c>
      <c r="B9" s="3" t="s">
        <v>9</v>
      </c>
      <c r="C9" s="1" t="s">
        <v>10</v>
      </c>
      <c r="D9" s="65">
        <v>62.36</v>
      </c>
      <c r="E9" s="10">
        <v>58</v>
      </c>
      <c r="F9" s="26">
        <v>89.62</v>
      </c>
      <c r="G9" s="11">
        <f t="shared" ref="G9:G46" si="0">F9/D9*100</f>
        <v>143.71391917896088</v>
      </c>
      <c r="H9" s="11">
        <f t="shared" ref="H9:H46" si="1">F9/E9*100</f>
        <v>154.51724137931035</v>
      </c>
      <c r="I9" s="10">
        <v>58</v>
      </c>
      <c r="J9" s="1"/>
    </row>
    <row r="10" spans="1:10" ht="33">
      <c r="A10" s="1">
        <v>3</v>
      </c>
      <c r="B10" s="3" t="s">
        <v>61</v>
      </c>
      <c r="C10" s="1" t="s">
        <v>11</v>
      </c>
      <c r="D10" s="18">
        <v>8713</v>
      </c>
      <c r="E10" s="18">
        <v>8928.9</v>
      </c>
      <c r="F10" s="42">
        <v>9375</v>
      </c>
      <c r="G10" s="11">
        <f t="shared" si="0"/>
        <v>107.59784230460232</v>
      </c>
      <c r="H10" s="11">
        <f t="shared" si="1"/>
        <v>104.99613614218997</v>
      </c>
      <c r="I10" s="18">
        <v>12000</v>
      </c>
      <c r="J10" s="14"/>
    </row>
    <row r="11" spans="1:10" ht="19.5" customHeight="1">
      <c r="A11" s="1">
        <v>4</v>
      </c>
      <c r="B11" s="3" t="s">
        <v>24</v>
      </c>
      <c r="C11" s="1" t="s">
        <v>25</v>
      </c>
      <c r="D11" s="66">
        <v>18.268633000000001</v>
      </c>
      <c r="E11" s="23">
        <v>17.3</v>
      </c>
      <c r="F11" s="43">
        <v>25.898678512</v>
      </c>
      <c r="G11" s="11">
        <f t="shared" si="0"/>
        <v>141.76582622246556</v>
      </c>
      <c r="H11" s="11">
        <f t="shared" si="1"/>
        <v>149.70334400000002</v>
      </c>
      <c r="I11" s="23">
        <v>20.2</v>
      </c>
      <c r="J11" s="1"/>
    </row>
    <row r="12" spans="1:10" ht="28.5" customHeight="1">
      <c r="A12" s="1">
        <v>5</v>
      </c>
      <c r="B12" s="3" t="s">
        <v>12</v>
      </c>
      <c r="C12" s="1"/>
      <c r="D12" s="1"/>
      <c r="E12" s="52"/>
      <c r="F12" s="26"/>
      <c r="G12" s="11"/>
      <c r="H12" s="11"/>
      <c r="I12" s="11"/>
      <c r="J12" s="81" t="s">
        <v>85</v>
      </c>
    </row>
    <row r="13" spans="1:10" ht="28.5" customHeight="1">
      <c r="A13" s="1" t="s">
        <v>15</v>
      </c>
      <c r="B13" s="3" t="s">
        <v>16</v>
      </c>
      <c r="C13" s="1" t="s">
        <v>14</v>
      </c>
      <c r="D13" s="19">
        <v>54.5</v>
      </c>
      <c r="E13" s="10">
        <v>111</v>
      </c>
      <c r="F13" s="44">
        <v>31.3</v>
      </c>
      <c r="G13" s="11">
        <f t="shared" si="0"/>
        <v>57.431192660550458</v>
      </c>
      <c r="H13" s="11">
        <f t="shared" si="1"/>
        <v>28.198198198198199</v>
      </c>
      <c r="I13" s="10">
        <v>66</v>
      </c>
      <c r="J13" s="82"/>
    </row>
    <row r="14" spans="1:10" ht="28.5" customHeight="1">
      <c r="A14" s="1"/>
      <c r="B14" s="3" t="s">
        <v>17</v>
      </c>
      <c r="C14" s="1" t="s">
        <v>14</v>
      </c>
      <c r="D14" s="20">
        <v>9.6</v>
      </c>
      <c r="E14" s="10">
        <v>16</v>
      </c>
      <c r="F14" s="45"/>
      <c r="G14" s="11"/>
      <c r="H14" s="11"/>
      <c r="I14" s="10">
        <v>16</v>
      </c>
      <c r="J14" s="82"/>
    </row>
    <row r="15" spans="1:10" ht="28.5" customHeight="1">
      <c r="A15" s="1" t="s">
        <v>15</v>
      </c>
      <c r="B15" s="3" t="s">
        <v>20</v>
      </c>
      <c r="C15" s="1" t="s">
        <v>14</v>
      </c>
      <c r="D15" s="20">
        <v>217.5</v>
      </c>
      <c r="E15" s="10">
        <v>337</v>
      </c>
      <c r="F15" s="47">
        <v>181.3</v>
      </c>
      <c r="G15" s="11">
        <f t="shared" si="0"/>
        <v>83.356321839080465</v>
      </c>
      <c r="H15" s="11">
        <f t="shared" si="1"/>
        <v>53.798219584569736</v>
      </c>
      <c r="I15" s="10">
        <v>215</v>
      </c>
      <c r="J15" s="82"/>
    </row>
    <row r="16" spans="1:10" ht="28.5" customHeight="1">
      <c r="A16" s="1"/>
      <c r="B16" s="3" t="s">
        <v>21</v>
      </c>
      <c r="C16" s="1" t="s">
        <v>14</v>
      </c>
      <c r="D16" s="21">
        <v>65.17</v>
      </c>
      <c r="E16" s="10">
        <v>106</v>
      </c>
      <c r="F16" s="47"/>
      <c r="G16" s="11"/>
      <c r="H16" s="11"/>
      <c r="I16" s="10">
        <v>65</v>
      </c>
      <c r="J16" s="82"/>
    </row>
    <row r="17" spans="1:15" ht="28.5" customHeight="1">
      <c r="A17" s="1" t="s">
        <v>15</v>
      </c>
      <c r="B17" s="3" t="s">
        <v>22</v>
      </c>
      <c r="C17" s="1" t="s">
        <v>14</v>
      </c>
      <c r="D17" s="21">
        <v>534.87</v>
      </c>
      <c r="E17" s="10">
        <v>500</v>
      </c>
      <c r="F17" s="47">
        <v>283.3</v>
      </c>
      <c r="G17" s="11">
        <f t="shared" si="0"/>
        <v>52.966141305363919</v>
      </c>
      <c r="H17" s="11">
        <f t="shared" si="1"/>
        <v>56.66</v>
      </c>
      <c r="I17" s="10">
        <v>500</v>
      </c>
      <c r="J17" s="82"/>
    </row>
    <row r="18" spans="1:15" ht="28.5" customHeight="1">
      <c r="A18" s="1" t="s">
        <v>15</v>
      </c>
      <c r="B18" s="3" t="s">
        <v>23</v>
      </c>
      <c r="C18" s="1" t="s">
        <v>14</v>
      </c>
      <c r="D18" s="50">
        <v>52.93</v>
      </c>
      <c r="E18" s="10">
        <v>67</v>
      </c>
      <c r="F18" s="48">
        <v>46.06</v>
      </c>
      <c r="G18" s="11">
        <f t="shared" si="0"/>
        <v>87.020593236349896</v>
      </c>
      <c r="H18" s="11">
        <f t="shared" si="1"/>
        <v>68.746268656716424</v>
      </c>
      <c r="I18" s="10">
        <v>67</v>
      </c>
      <c r="J18" s="82"/>
    </row>
    <row r="19" spans="1:15" ht="28.5" customHeight="1">
      <c r="A19" s="1" t="s">
        <v>13</v>
      </c>
      <c r="B19" s="3" t="s">
        <v>18</v>
      </c>
      <c r="C19" s="1" t="s">
        <v>14</v>
      </c>
      <c r="D19" s="20">
        <v>36.1</v>
      </c>
      <c r="E19" s="10">
        <v>30</v>
      </c>
      <c r="F19" s="46">
        <v>42.82</v>
      </c>
      <c r="G19" s="11">
        <f t="shared" si="0"/>
        <v>118.61495844875346</v>
      </c>
      <c r="H19" s="11">
        <f t="shared" si="1"/>
        <v>142.73333333333335</v>
      </c>
      <c r="I19" s="10">
        <v>30</v>
      </c>
      <c r="J19" s="82"/>
    </row>
    <row r="20" spans="1:15" ht="28.5" customHeight="1">
      <c r="A20" s="1"/>
      <c r="B20" s="3" t="s">
        <v>19</v>
      </c>
      <c r="C20" s="1" t="s">
        <v>14</v>
      </c>
      <c r="D20" s="20">
        <v>16.5</v>
      </c>
      <c r="E20" s="10"/>
      <c r="F20" s="48"/>
      <c r="G20" s="11"/>
      <c r="H20" s="11"/>
      <c r="I20" s="10"/>
      <c r="J20" s="82"/>
    </row>
    <row r="21" spans="1:15" ht="28.5" customHeight="1">
      <c r="A21" s="1" t="s">
        <v>15</v>
      </c>
      <c r="B21" s="3" t="s">
        <v>78</v>
      </c>
      <c r="C21" s="1" t="s">
        <v>14</v>
      </c>
      <c r="D21" s="19"/>
      <c r="E21" s="10">
        <v>65</v>
      </c>
      <c r="F21" s="35">
        <v>65</v>
      </c>
      <c r="G21" s="11"/>
      <c r="H21" s="10">
        <f t="shared" si="1"/>
        <v>100</v>
      </c>
      <c r="I21" s="10">
        <v>65</v>
      </c>
      <c r="J21" s="83"/>
    </row>
    <row r="22" spans="1:15">
      <c r="A22" s="1">
        <v>6</v>
      </c>
      <c r="B22" s="3" t="s">
        <v>28</v>
      </c>
      <c r="C22" s="1"/>
      <c r="D22" s="66"/>
      <c r="E22" s="52"/>
      <c r="F22" s="60"/>
      <c r="G22" s="11"/>
      <c r="H22" s="11"/>
      <c r="I22" s="11"/>
      <c r="J22" s="3"/>
    </row>
    <row r="23" spans="1:15" ht="63.75" customHeight="1">
      <c r="A23" s="1" t="s">
        <v>13</v>
      </c>
      <c r="B23" s="3" t="s">
        <v>29</v>
      </c>
      <c r="C23" s="1" t="s">
        <v>30</v>
      </c>
      <c r="D23" s="13">
        <v>6922</v>
      </c>
      <c r="E23" s="13">
        <v>6991</v>
      </c>
      <c r="F23" s="35">
        <v>6410</v>
      </c>
      <c r="G23" s="11">
        <f t="shared" si="0"/>
        <v>92.603293845709331</v>
      </c>
      <c r="H23" s="11">
        <f t="shared" si="1"/>
        <v>91.689314833357173</v>
      </c>
      <c r="I23" s="13">
        <v>6410</v>
      </c>
      <c r="J23" s="84" t="s">
        <v>84</v>
      </c>
    </row>
    <row r="24" spans="1:15" ht="64.5" customHeight="1">
      <c r="A24" s="1" t="s">
        <v>13</v>
      </c>
      <c r="B24" s="3" t="s">
        <v>31</v>
      </c>
      <c r="C24" s="1" t="s">
        <v>30</v>
      </c>
      <c r="D24" s="13">
        <v>1860</v>
      </c>
      <c r="E24" s="13">
        <v>1917</v>
      </c>
      <c r="F24" s="35">
        <v>1625</v>
      </c>
      <c r="G24" s="11">
        <f t="shared" si="0"/>
        <v>87.365591397849457</v>
      </c>
      <c r="H24" s="11">
        <f t="shared" si="1"/>
        <v>84.767866458007305</v>
      </c>
      <c r="I24" s="13">
        <v>1666</v>
      </c>
      <c r="J24" s="85"/>
    </row>
    <row r="25" spans="1:15" ht="19.5" customHeight="1">
      <c r="A25" s="1" t="s">
        <v>13</v>
      </c>
      <c r="B25" s="3" t="s">
        <v>32</v>
      </c>
      <c r="C25" s="1" t="s">
        <v>30</v>
      </c>
      <c r="D25" s="13">
        <v>20874</v>
      </c>
      <c r="E25" s="53">
        <v>20560</v>
      </c>
      <c r="F25" s="35">
        <v>22129</v>
      </c>
      <c r="G25" s="11">
        <f t="shared" si="0"/>
        <v>106.01226406055379</v>
      </c>
      <c r="H25" s="11">
        <f t="shared" si="1"/>
        <v>107.63132295719844</v>
      </c>
      <c r="I25" s="13">
        <v>21524</v>
      </c>
      <c r="J25" s="4"/>
    </row>
    <row r="26" spans="1:15" ht="19.5" customHeight="1">
      <c r="A26" s="1" t="s">
        <v>13</v>
      </c>
      <c r="B26" s="3" t="s">
        <v>33</v>
      </c>
      <c r="C26" s="1" t="s">
        <v>30</v>
      </c>
      <c r="D26" s="13">
        <v>263820</v>
      </c>
      <c r="E26" s="13">
        <v>263000</v>
      </c>
      <c r="F26" s="35">
        <v>312720</v>
      </c>
      <c r="G26" s="11">
        <f t="shared" si="0"/>
        <v>118.53536502160564</v>
      </c>
      <c r="H26" s="11">
        <f t="shared" si="1"/>
        <v>118.90494296577947</v>
      </c>
      <c r="I26" s="13">
        <v>276790</v>
      </c>
      <c r="J26" s="4"/>
    </row>
    <row r="27" spans="1:15" ht="19.5" customHeight="1">
      <c r="A27" s="1">
        <v>7</v>
      </c>
      <c r="B27" s="3" t="s">
        <v>26</v>
      </c>
      <c r="C27" s="1" t="s">
        <v>27</v>
      </c>
      <c r="D27" s="22">
        <v>5</v>
      </c>
      <c r="E27" s="10">
        <v>1</v>
      </c>
      <c r="F27" s="49">
        <v>1</v>
      </c>
      <c r="G27" s="10">
        <f t="shared" si="0"/>
        <v>20</v>
      </c>
      <c r="H27" s="10">
        <f t="shared" si="1"/>
        <v>100</v>
      </c>
      <c r="I27" s="10">
        <v>1</v>
      </c>
      <c r="J27" s="3"/>
    </row>
    <row r="28" spans="1:15" s="74" customFormat="1" ht="409.5">
      <c r="A28" s="10">
        <v>8</v>
      </c>
      <c r="B28" s="73" t="s">
        <v>83</v>
      </c>
      <c r="C28" s="10"/>
      <c r="D28" s="75" t="s">
        <v>86</v>
      </c>
      <c r="E28" s="76" t="s">
        <v>87</v>
      </c>
      <c r="F28" s="77" t="s">
        <v>88</v>
      </c>
      <c r="G28" s="11" t="s">
        <v>89</v>
      </c>
      <c r="H28" s="11" t="s">
        <v>89</v>
      </c>
      <c r="I28" s="78" t="s">
        <v>90</v>
      </c>
      <c r="J28" s="1"/>
    </row>
    <row r="29" spans="1:15">
      <c r="A29" s="24" t="s">
        <v>36</v>
      </c>
      <c r="B29" s="25" t="s">
        <v>37</v>
      </c>
      <c r="C29" s="24"/>
      <c r="D29" s="26"/>
      <c r="E29" s="58"/>
      <c r="F29" s="30"/>
      <c r="G29" s="27"/>
      <c r="H29" s="27"/>
      <c r="I29" s="27"/>
      <c r="J29" s="29"/>
    </row>
    <row r="30" spans="1:15" ht="18.75" customHeight="1">
      <c r="A30" s="1">
        <v>1</v>
      </c>
      <c r="B30" s="3" t="s">
        <v>48</v>
      </c>
      <c r="C30" s="1"/>
      <c r="D30" s="1"/>
      <c r="E30" s="52"/>
      <c r="F30" s="30"/>
      <c r="G30" s="11"/>
      <c r="H30" s="11"/>
      <c r="I30" s="11"/>
      <c r="J30" s="3"/>
    </row>
    <row r="31" spans="1:15" ht="18.75" customHeight="1">
      <c r="A31" s="1" t="s">
        <v>13</v>
      </c>
      <c r="B31" s="3" t="s">
        <v>49</v>
      </c>
      <c r="C31" s="1" t="s">
        <v>35</v>
      </c>
      <c r="D31" s="1">
        <v>87.8</v>
      </c>
      <c r="E31" s="10">
        <v>86</v>
      </c>
      <c r="F31" s="26">
        <v>86.63</v>
      </c>
      <c r="G31" s="11">
        <f t="shared" ref="G31:G36" si="2">F31/D31*100</f>
        <v>98.667425968109342</v>
      </c>
      <c r="H31" s="11">
        <f t="shared" ref="H31:H36" si="3">F31/E31*100</f>
        <v>100.73255813953487</v>
      </c>
      <c r="I31" s="10">
        <v>87</v>
      </c>
      <c r="J31" s="1"/>
      <c r="O31" s="61"/>
    </row>
    <row r="32" spans="1:15" ht="18.75" customHeight="1">
      <c r="A32" s="1" t="s">
        <v>13</v>
      </c>
      <c r="B32" s="3" t="s">
        <v>50</v>
      </c>
      <c r="C32" s="1" t="s">
        <v>35</v>
      </c>
      <c r="D32" s="1">
        <v>94.7</v>
      </c>
      <c r="E32" s="10">
        <v>87</v>
      </c>
      <c r="F32" s="26">
        <v>96.84</v>
      </c>
      <c r="G32" s="11">
        <f t="shared" si="2"/>
        <v>102.25976768743401</v>
      </c>
      <c r="H32" s="11">
        <f t="shared" si="3"/>
        <v>111.31034482758622</v>
      </c>
      <c r="I32" s="10">
        <v>88</v>
      </c>
      <c r="J32" s="1"/>
      <c r="O32" s="61"/>
    </row>
    <row r="33" spans="1:13" ht="18.75" customHeight="1">
      <c r="A33" s="1" t="s">
        <v>13</v>
      </c>
      <c r="B33" s="3" t="s">
        <v>51</v>
      </c>
      <c r="C33" s="1" t="s">
        <v>35</v>
      </c>
      <c r="D33" s="1">
        <v>98</v>
      </c>
      <c r="E33" s="10">
        <v>96</v>
      </c>
      <c r="F33" s="26">
        <v>92.1</v>
      </c>
      <c r="G33" s="11">
        <f t="shared" si="2"/>
        <v>93.979591836734684</v>
      </c>
      <c r="H33" s="11">
        <f t="shared" si="3"/>
        <v>95.9375</v>
      </c>
      <c r="I33" s="11"/>
      <c r="J33" s="1"/>
    </row>
    <row r="34" spans="1:13" ht="18.75" customHeight="1">
      <c r="A34" s="1" t="s">
        <v>13</v>
      </c>
      <c r="B34" s="3" t="s">
        <v>52</v>
      </c>
      <c r="C34" s="1" t="s">
        <v>53</v>
      </c>
      <c r="D34" s="1">
        <v>4</v>
      </c>
      <c r="E34" s="10">
        <v>4</v>
      </c>
      <c r="F34" s="26">
        <v>7</v>
      </c>
      <c r="G34" s="10">
        <f t="shared" si="2"/>
        <v>175</v>
      </c>
      <c r="H34" s="10">
        <f t="shared" si="3"/>
        <v>175</v>
      </c>
      <c r="I34" s="10">
        <v>6</v>
      </c>
      <c r="J34" s="1"/>
    </row>
    <row r="35" spans="1:13" ht="18.75" customHeight="1">
      <c r="A35" s="1">
        <v>2</v>
      </c>
      <c r="B35" s="3" t="s">
        <v>38</v>
      </c>
      <c r="C35" s="9" t="s">
        <v>80</v>
      </c>
      <c r="D35" s="67">
        <v>0.1</v>
      </c>
      <c r="E35" s="54">
        <v>0.1</v>
      </c>
      <c r="F35" s="36">
        <v>0.1</v>
      </c>
      <c r="G35" s="10">
        <f t="shared" si="2"/>
        <v>100</v>
      </c>
      <c r="H35" s="10">
        <f t="shared" si="3"/>
        <v>100</v>
      </c>
      <c r="I35" s="16">
        <v>0.1</v>
      </c>
      <c r="J35" s="7"/>
    </row>
    <row r="36" spans="1:13" ht="18.75" customHeight="1">
      <c r="A36" s="1" t="s">
        <v>13</v>
      </c>
      <c r="B36" s="3" t="s">
        <v>39</v>
      </c>
      <c r="C36" s="1" t="s">
        <v>35</v>
      </c>
      <c r="D36" s="2">
        <v>1.4</v>
      </c>
      <c r="E36" s="2">
        <v>1.4</v>
      </c>
      <c r="F36" s="37">
        <v>1.4</v>
      </c>
      <c r="G36" s="10">
        <f t="shared" si="2"/>
        <v>100</v>
      </c>
      <c r="H36" s="10">
        <f t="shared" si="3"/>
        <v>100</v>
      </c>
      <c r="I36" s="16">
        <v>1.4</v>
      </c>
      <c r="J36" s="1"/>
    </row>
    <row r="37" spans="1:13" ht="49.5">
      <c r="A37" s="1">
        <v>3</v>
      </c>
      <c r="B37" s="3" t="s">
        <v>67</v>
      </c>
      <c r="C37" s="1" t="s">
        <v>35</v>
      </c>
      <c r="D37" s="68">
        <v>7.8</v>
      </c>
      <c r="E37" s="2">
        <v>7.8</v>
      </c>
      <c r="F37" s="36">
        <v>8.2200000000000006</v>
      </c>
      <c r="G37" s="11">
        <f>D37/F37*100</f>
        <v>94.890510948905103</v>
      </c>
      <c r="H37" s="11">
        <f>E37/F37*100</f>
        <v>94.890510948905103</v>
      </c>
      <c r="I37" s="16">
        <v>7.8</v>
      </c>
      <c r="J37" s="11" t="s">
        <v>91</v>
      </c>
      <c r="M37" s="61"/>
    </row>
    <row r="38" spans="1:13" s="15" customFormat="1" ht="19.5" customHeight="1">
      <c r="A38" s="1">
        <v>4</v>
      </c>
      <c r="B38" s="3" t="s">
        <v>54</v>
      </c>
      <c r="C38" s="1"/>
      <c r="D38" s="2"/>
      <c r="E38" s="52"/>
      <c r="F38" s="32"/>
      <c r="G38" s="10"/>
      <c r="H38" s="10"/>
      <c r="I38" s="11"/>
      <c r="J38" s="1"/>
    </row>
    <row r="39" spans="1:13" ht="33">
      <c r="A39" s="1" t="s">
        <v>13</v>
      </c>
      <c r="B39" s="3" t="s">
        <v>62</v>
      </c>
      <c r="C39" s="1" t="s">
        <v>43</v>
      </c>
      <c r="D39" s="69">
        <v>13</v>
      </c>
      <c r="E39" s="55" t="s">
        <v>63</v>
      </c>
      <c r="F39" s="26">
        <v>14</v>
      </c>
      <c r="G39" s="11">
        <f>F39/D39*100</f>
        <v>107.69230769230769</v>
      </c>
      <c r="H39" s="10">
        <v>100</v>
      </c>
      <c r="I39" s="10">
        <v>14</v>
      </c>
      <c r="J39" s="1"/>
    </row>
    <row r="40" spans="1:13" ht="19.5" customHeight="1">
      <c r="A40" s="1" t="s">
        <v>13</v>
      </c>
      <c r="B40" s="3" t="s">
        <v>64</v>
      </c>
      <c r="C40" s="1" t="s">
        <v>35</v>
      </c>
      <c r="D40" s="2">
        <v>100</v>
      </c>
      <c r="E40" s="10">
        <v>100</v>
      </c>
      <c r="F40" s="37">
        <v>100</v>
      </c>
      <c r="G40" s="10">
        <f>F40/D40*100</f>
        <v>100</v>
      </c>
      <c r="H40" s="10">
        <f>F40/E40*100</f>
        <v>100</v>
      </c>
      <c r="I40" s="10">
        <v>100</v>
      </c>
      <c r="J40" s="1"/>
    </row>
    <row r="41" spans="1:13" ht="19.5" customHeight="1">
      <c r="A41" s="17" t="s">
        <v>13</v>
      </c>
      <c r="B41" s="3" t="s">
        <v>74</v>
      </c>
      <c r="C41" s="1" t="s">
        <v>75</v>
      </c>
      <c r="D41" s="2">
        <v>13.5</v>
      </c>
      <c r="E41" s="10">
        <v>15</v>
      </c>
      <c r="F41" s="37">
        <v>15.2</v>
      </c>
      <c r="G41" s="11">
        <f>F41/D41*100</f>
        <v>112.59259259259258</v>
      </c>
      <c r="H41" s="11">
        <f>F41/E41*100</f>
        <v>101.33333333333331</v>
      </c>
      <c r="I41" s="16">
        <v>15.2</v>
      </c>
      <c r="J41" s="1"/>
    </row>
    <row r="42" spans="1:13" ht="19.5" customHeight="1">
      <c r="A42" s="1">
        <v>5</v>
      </c>
      <c r="B42" s="3" t="s">
        <v>41</v>
      </c>
      <c r="C42" s="1"/>
      <c r="D42" s="1"/>
      <c r="E42" s="11"/>
      <c r="F42" s="26"/>
      <c r="G42" s="11"/>
      <c r="H42" s="11"/>
      <c r="I42" s="11"/>
      <c r="J42" s="14"/>
    </row>
    <row r="43" spans="1:13" ht="33">
      <c r="A43" s="1" t="s">
        <v>13</v>
      </c>
      <c r="B43" s="3" t="s">
        <v>42</v>
      </c>
      <c r="C43" s="1" t="s">
        <v>43</v>
      </c>
      <c r="D43" s="2">
        <v>14</v>
      </c>
      <c r="E43" s="2">
        <v>14</v>
      </c>
      <c r="F43" s="37">
        <v>14</v>
      </c>
      <c r="G43" s="10">
        <f>F43/D43*100</f>
        <v>100</v>
      </c>
      <c r="H43" s="10">
        <f>F43/E43*100</f>
        <v>100</v>
      </c>
      <c r="I43" s="10">
        <v>14</v>
      </c>
      <c r="J43" s="1"/>
    </row>
    <row r="44" spans="1:13" ht="33">
      <c r="A44" s="1" t="s">
        <v>13</v>
      </c>
      <c r="B44" s="3" t="s">
        <v>44</v>
      </c>
      <c r="C44" s="1" t="s">
        <v>43</v>
      </c>
      <c r="D44" s="2">
        <v>14</v>
      </c>
      <c r="E44" s="2">
        <v>14</v>
      </c>
      <c r="F44" s="37">
        <v>14</v>
      </c>
      <c r="G44" s="10">
        <f>F44/D44*100</f>
        <v>100</v>
      </c>
      <c r="H44" s="10">
        <f>F44/E44*100</f>
        <v>100</v>
      </c>
      <c r="I44" s="10">
        <v>14</v>
      </c>
      <c r="J44" s="1"/>
    </row>
    <row r="45" spans="1:13" ht="20.25" customHeight="1">
      <c r="A45" s="1" t="s">
        <v>13</v>
      </c>
      <c r="B45" s="3" t="s">
        <v>45</v>
      </c>
      <c r="C45" s="1" t="s">
        <v>46</v>
      </c>
      <c r="D45" s="1">
        <v>10</v>
      </c>
      <c r="E45" s="17" t="s">
        <v>63</v>
      </c>
      <c r="F45" s="26">
        <v>11</v>
      </c>
      <c r="G45" s="10">
        <f>F45/D45*100</f>
        <v>110.00000000000001</v>
      </c>
      <c r="H45" s="10">
        <v>100</v>
      </c>
      <c r="I45" s="10">
        <v>11</v>
      </c>
      <c r="J45" s="1"/>
    </row>
    <row r="46" spans="1:13" ht="20.25" customHeight="1">
      <c r="A46" s="1">
        <v>6</v>
      </c>
      <c r="B46" s="3" t="s">
        <v>40</v>
      </c>
      <c r="C46" s="1" t="s">
        <v>35</v>
      </c>
      <c r="D46" s="2">
        <v>6.13</v>
      </c>
      <c r="E46" s="11">
        <v>5</v>
      </c>
      <c r="F46" s="37">
        <v>6.31</v>
      </c>
      <c r="G46" s="11">
        <f t="shared" si="0"/>
        <v>102.9363784665579</v>
      </c>
      <c r="H46" s="11">
        <f t="shared" si="1"/>
        <v>126.2</v>
      </c>
      <c r="I46" s="11">
        <v>5.76</v>
      </c>
      <c r="J46" s="1"/>
    </row>
    <row r="47" spans="1:13" ht="20.25" customHeight="1">
      <c r="A47" s="1">
        <v>7</v>
      </c>
      <c r="B47" s="3" t="s">
        <v>47</v>
      </c>
      <c r="C47" s="1" t="s">
        <v>35</v>
      </c>
      <c r="D47" s="64">
        <v>40.200000000000003</v>
      </c>
      <c r="E47" s="13">
        <v>41</v>
      </c>
      <c r="F47" s="62">
        <v>41.3</v>
      </c>
      <c r="G47" s="11">
        <f>F47/D47*100</f>
        <v>102.73631840796018</v>
      </c>
      <c r="H47" s="11">
        <f>F47/E47*100</f>
        <v>100.73170731707317</v>
      </c>
      <c r="I47" s="16">
        <v>41.7</v>
      </c>
      <c r="J47" s="1"/>
    </row>
    <row r="48" spans="1:13" ht="33">
      <c r="A48" s="1">
        <v>8</v>
      </c>
      <c r="B48" s="3" t="s">
        <v>65</v>
      </c>
      <c r="C48" s="1" t="s">
        <v>35</v>
      </c>
      <c r="D48" s="1">
        <v>98</v>
      </c>
      <c r="E48" s="10">
        <v>98</v>
      </c>
      <c r="F48" s="26">
        <v>98.05</v>
      </c>
      <c r="G48" s="11">
        <f t="shared" ref="G48" si="4">F48/D48*100</f>
        <v>100.05102040816327</v>
      </c>
      <c r="H48" s="11">
        <f>F48/E48*100</f>
        <v>100.05102040816327</v>
      </c>
      <c r="I48" s="16">
        <v>98.8</v>
      </c>
      <c r="J48" s="1"/>
    </row>
    <row r="49" spans="1:10">
      <c r="A49" s="1">
        <v>9</v>
      </c>
      <c r="B49" s="3" t="s">
        <v>55</v>
      </c>
      <c r="C49" s="1"/>
      <c r="D49" s="1"/>
      <c r="E49" s="52"/>
      <c r="F49" s="30"/>
      <c r="G49" s="11"/>
      <c r="H49" s="11"/>
      <c r="I49" s="11"/>
      <c r="J49" s="14"/>
    </row>
    <row r="50" spans="1:10" ht="33">
      <c r="A50" s="1" t="s">
        <v>13</v>
      </c>
      <c r="B50" s="3" t="s">
        <v>56</v>
      </c>
      <c r="C50" s="1" t="s">
        <v>35</v>
      </c>
      <c r="D50" s="70">
        <v>16</v>
      </c>
      <c r="E50" s="10">
        <v>16</v>
      </c>
      <c r="F50" s="38">
        <v>16.12</v>
      </c>
      <c r="G50" s="11">
        <f t="shared" ref="G50:G56" si="5">F50/D50*100</f>
        <v>100.75</v>
      </c>
      <c r="H50" s="11">
        <f t="shared" ref="H50:H52" si="6">F50/E50*100</f>
        <v>100.75</v>
      </c>
      <c r="I50" s="10">
        <v>16</v>
      </c>
      <c r="J50" s="1"/>
    </row>
    <row r="51" spans="1:10" ht="33">
      <c r="A51" s="1" t="s">
        <v>13</v>
      </c>
      <c r="B51" s="3" t="s">
        <v>57</v>
      </c>
      <c r="C51" s="1" t="s">
        <v>35</v>
      </c>
      <c r="D51" s="70">
        <v>6</v>
      </c>
      <c r="E51" s="16">
        <v>6.5</v>
      </c>
      <c r="F51" s="39">
        <v>6.3</v>
      </c>
      <c r="G51" s="10">
        <f t="shared" si="5"/>
        <v>105</v>
      </c>
      <c r="H51" s="11">
        <f t="shared" si="6"/>
        <v>96.92307692307692</v>
      </c>
      <c r="I51" s="16">
        <v>6.5</v>
      </c>
      <c r="J51" s="3"/>
    </row>
    <row r="52" spans="1:10">
      <c r="A52" s="1" t="s">
        <v>13</v>
      </c>
      <c r="B52" s="3" t="s">
        <v>58</v>
      </c>
      <c r="C52" s="1" t="s">
        <v>35</v>
      </c>
      <c r="D52" s="70">
        <v>100.5</v>
      </c>
      <c r="E52" s="10">
        <v>100</v>
      </c>
      <c r="F52" s="39">
        <v>101.9</v>
      </c>
      <c r="G52" s="11">
        <f t="shared" si="5"/>
        <v>101.39303482587066</v>
      </c>
      <c r="H52" s="16">
        <f t="shared" si="6"/>
        <v>101.9</v>
      </c>
      <c r="I52" s="10">
        <v>100</v>
      </c>
      <c r="J52" s="11"/>
    </row>
    <row r="53" spans="1:10">
      <c r="A53" s="24" t="s">
        <v>59</v>
      </c>
      <c r="B53" s="25" t="s">
        <v>60</v>
      </c>
      <c r="C53" s="24"/>
      <c r="D53" s="26"/>
      <c r="E53" s="59"/>
      <c r="F53" s="26"/>
      <c r="G53" s="27"/>
      <c r="H53" s="27"/>
      <c r="I53" s="27"/>
      <c r="J53" s="28"/>
    </row>
    <row r="54" spans="1:10">
      <c r="A54" s="10">
        <v>1</v>
      </c>
      <c r="B54" s="3" t="s">
        <v>34</v>
      </c>
      <c r="C54" s="1" t="s">
        <v>35</v>
      </c>
      <c r="D54" s="56">
        <v>67.099999999999994</v>
      </c>
      <c r="E54" s="56">
        <v>67.099999999999994</v>
      </c>
      <c r="F54" s="40">
        <v>67.11</v>
      </c>
      <c r="G54" s="11">
        <f t="shared" si="5"/>
        <v>100.01490312965724</v>
      </c>
      <c r="H54" s="11">
        <f t="shared" ref="H54" si="7">F54/E54*100</f>
        <v>100.01490312965724</v>
      </c>
      <c r="I54" s="16">
        <v>67.099999999999994</v>
      </c>
      <c r="J54" s="3"/>
    </row>
    <row r="55" spans="1:10" ht="33">
      <c r="A55" s="1">
        <v>2</v>
      </c>
      <c r="B55" s="3" t="s">
        <v>66</v>
      </c>
      <c r="C55" s="1" t="s">
        <v>35</v>
      </c>
      <c r="D55" s="11">
        <v>95.86</v>
      </c>
      <c r="E55" s="2">
        <v>98</v>
      </c>
      <c r="F55" s="26">
        <v>98.08</v>
      </c>
      <c r="G55" s="11">
        <f t="shared" si="5"/>
        <v>102.31587732109327</v>
      </c>
      <c r="H55" s="11">
        <f>F55/E55*100</f>
        <v>100.08163265306122</v>
      </c>
      <c r="I55" s="16">
        <v>98.5</v>
      </c>
      <c r="J55" s="14"/>
    </row>
    <row r="56" spans="1:10" ht="52.5" customHeight="1">
      <c r="A56" s="2">
        <v>3</v>
      </c>
      <c r="B56" s="12" t="s">
        <v>77</v>
      </c>
      <c r="C56" s="2" t="s">
        <v>35</v>
      </c>
      <c r="D56" s="71">
        <v>91</v>
      </c>
      <c r="E56" s="2">
        <v>91</v>
      </c>
      <c r="F56" s="41">
        <v>91</v>
      </c>
      <c r="G56" s="10">
        <f t="shared" si="5"/>
        <v>100</v>
      </c>
      <c r="H56" s="10">
        <f>F56/E56*100</f>
        <v>100</v>
      </c>
      <c r="I56" s="10">
        <v>91</v>
      </c>
      <c r="J56" s="1"/>
    </row>
  </sheetData>
  <mergeCells count="5">
    <mergeCell ref="A1:J1"/>
    <mergeCell ref="A2:J2"/>
    <mergeCell ref="A3:J3"/>
    <mergeCell ref="J12:J21"/>
    <mergeCell ref="J23:J24"/>
  </mergeCells>
  <pageMargins left="0.3" right="0.19685039370078741" top="0.55000000000000004" bottom="0.59055118110236227" header="0.56999999999999995" footer="0.59055118110236227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8" sqref="K18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2024-01-08T02:42:03Z</cp:lastPrinted>
  <dcterms:created xsi:type="dcterms:W3CDTF">2019-09-30T02:51:36Z</dcterms:created>
  <dcterms:modified xsi:type="dcterms:W3CDTF">2024-01-08T02:42:04Z</dcterms:modified>
</cp:coreProperties>
</file>