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90" windowWidth="20115" windowHeight="7950"/>
  </bookViews>
  <sheets>
    <sheet name="Tổng hợp" sheetId="6" r:id="rId1"/>
  </sheets>
  <calcPr calcId="124519"/>
</workbook>
</file>

<file path=xl/calcChain.xml><?xml version="1.0" encoding="utf-8"?>
<calcChain xmlns="http://schemas.openxmlformats.org/spreadsheetml/2006/main">
  <c r="E23" i="6"/>
  <c r="H18"/>
  <c r="D18" s="1"/>
  <c r="H17"/>
  <c r="D17" s="1"/>
  <c r="H21"/>
  <c r="D21" s="1"/>
  <c r="H20"/>
  <c r="D20" s="1"/>
  <c r="H14"/>
  <c r="D14" s="1"/>
  <c r="H12"/>
  <c r="D12" s="1"/>
  <c r="H11"/>
  <c r="D11" s="1"/>
  <c r="I23"/>
  <c r="J23"/>
  <c r="K23"/>
  <c r="L23"/>
  <c r="M23"/>
  <c r="H13"/>
  <c r="D13" s="1"/>
  <c r="H15"/>
  <c r="D15" s="1"/>
  <c r="H16"/>
  <c r="D16" s="1"/>
  <c r="H19"/>
  <c r="D19" s="1"/>
  <c r="H22"/>
  <c r="D22" s="1"/>
  <c r="H10"/>
  <c r="D10" s="1"/>
  <c r="H23" l="1"/>
  <c r="D23" l="1"/>
  <c r="N23"/>
  <c r="G23" l="1"/>
</calcChain>
</file>

<file path=xl/sharedStrings.xml><?xml version="1.0" encoding="utf-8"?>
<sst xmlns="http://schemas.openxmlformats.org/spreadsheetml/2006/main" count="55" uniqueCount="54">
  <si>
    <t>Trong đó</t>
  </si>
  <si>
    <t>Tổng cộng</t>
  </si>
  <si>
    <t>TT</t>
  </si>
  <si>
    <t>Xã/phường/thị trấn</t>
  </si>
  <si>
    <t>Yên Thổ</t>
  </si>
  <si>
    <t>Vĩnh Phong</t>
  </si>
  <si>
    <t>Mông Ân</t>
  </si>
  <si>
    <t>Thị Trấn Pác Miầu</t>
  </si>
  <si>
    <t>Thái Sơn</t>
  </si>
  <si>
    <t>Thái Học</t>
  </si>
  <si>
    <t>Vĩnh Quang</t>
  </si>
  <si>
    <t>Lý Bôn</t>
  </si>
  <si>
    <t>Đức Hạnh</t>
  </si>
  <si>
    <t>Quảng Lâm</t>
  </si>
  <si>
    <t>Thạch Lâm</t>
  </si>
  <si>
    <t>Nam Quang</t>
  </si>
  <si>
    <t>Nam Cao</t>
  </si>
  <si>
    <t>HND</t>
  </si>
  <si>
    <t>HPN</t>
  </si>
  <si>
    <t>CCB</t>
  </si>
  <si>
    <t>ĐTN</t>
  </si>
  <si>
    <t>CHI NHÁNH NHCSXH TỈNH CAO BẰNG</t>
  </si>
  <si>
    <t>PHÒNG GIAO DỊCH HUYỆN BẢO LÂM</t>
  </si>
  <si>
    <t>Thời gian hoàn thành</t>
  </si>
  <si>
    <t>Khách hàng mở TK cho vay Nhà ở XH</t>
  </si>
  <si>
    <t>TV BĐD Chủ tịch UBND xã</t>
  </si>
  <si>
    <t>Nguyễn Hữu Điệp</t>
  </si>
  <si>
    <t>Số TT</t>
  </si>
  <si>
    <t>Nông Đức Lập</t>
  </si>
  <si>
    <t>Nông Thị Lan</t>
  </si>
  <si>
    <t>Trùng (Nông T Lan)</t>
  </si>
  <si>
    <t>Mông Hải Châu</t>
  </si>
  <si>
    <t>Trùng (Mông H Châu)</t>
  </si>
  <si>
    <t>Dương Thị Phiến</t>
  </si>
  <si>
    <t>Sầm Ngọc Cao</t>
  </si>
  <si>
    <t>Đặng Văn Bận</t>
  </si>
  <si>
    <t>Trần Thị Hương</t>
  </si>
  <si>
    <t>Trùng ( Nguyễn Hữu Điệp)</t>
  </si>
  <si>
    <t>Dương Thị Thuyên</t>
  </si>
  <si>
    <t>Nguyễn Ngọc Chánh</t>
  </si>
  <si>
    <t>30/4/2023</t>
  </si>
  <si>
    <t>Tổ chức CT-XH xã</t>
  </si>
  <si>
    <t>Khách hàng là Hội nhận ủy thác cấp xã, Tổ trưởng Tổ TK&amp;VV, Khách hàng mở tài khoản vay NOXH</t>
  </si>
  <si>
    <t>Cán bộ theo dõi địa bàn</t>
  </si>
  <si>
    <t>Lương Vĩnh Thụy</t>
  </si>
  <si>
    <t>Đàm Văn Huyên</t>
  </si>
  <si>
    <t>Phùng Khắc Nghĩa</t>
  </si>
  <si>
    <t>Nguyễn Tiến Tuần</t>
  </si>
  <si>
    <t>Triệu Minh Hiền</t>
  </si>
  <si>
    <t>PHỤ LỤC GIAO CHỈ TIÊU THỰC HIỆN ĐĂNG KÝ DỊCH VỤ MOBILE BANKING</t>
  </si>
  <si>
    <t>Tổ trưởng Tổ TK&amp;VV</t>
  </si>
  <si>
    <t>(Kèm theo Công văn số  395/CV-BĐD HĐQT ngày 09/3/2023 của Trưởng BĐD HĐQT NHCSXH huyện Bảo Lâm)</t>
  </si>
  <si>
    <t>TV là lãnh đạo các ban ngành huyện</t>
  </si>
  <si>
    <t>Thành viên Ban đại diện NHCSXH huyện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</si>
</sst>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4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sz val="10"/>
      <name val="Arial"/>
      <family val="2"/>
      <charset val="163"/>
    </font>
    <font>
      <sz val="12"/>
      <color theme="1"/>
      <name val=".VnTime"/>
      <family val="2"/>
    </font>
    <font>
      <sz val="10"/>
      <name val="Arial"/>
      <family val="2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i/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2"/>
    </font>
    <font>
      <b/>
      <sz val="10"/>
      <color theme="1"/>
      <name val="Times New Roman"/>
      <family val="2"/>
    </font>
    <font>
      <b/>
      <sz val="11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3" fillId="0" borderId="0"/>
    <xf numFmtId="0" fontId="7" fillId="0" borderId="0"/>
  </cellStyleXfs>
  <cellXfs count="73">
    <xf numFmtId="0" fontId="0" fillId="0" borderId="0" xfId="0"/>
    <xf numFmtId="0" fontId="3" fillId="0" borderId="0" xfId="1" applyFont="1"/>
    <xf numFmtId="0" fontId="2" fillId="0" borderId="0" xfId="1" applyFont="1" applyAlignment="1">
      <alignment horizont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wrapText="1"/>
    </xf>
    <xf numFmtId="0" fontId="2" fillId="0" borderId="0" xfId="1" applyFont="1" applyAlignment="1">
      <alignment vertical="center" wrapText="1"/>
    </xf>
    <xf numFmtId="0" fontId="8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2" fillId="0" borderId="0" xfId="1" applyFont="1" applyBorder="1" applyAlignment="1">
      <alignment horizontal="center"/>
    </xf>
    <xf numFmtId="3" fontId="2" fillId="0" borderId="0" xfId="1" applyNumberFormat="1" applyFont="1" applyBorder="1"/>
    <xf numFmtId="3" fontId="3" fillId="0" borderId="0" xfId="1" applyNumberFormat="1" applyFont="1" applyBorder="1"/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1" fillId="0" borderId="1" xfId="0" applyFont="1" applyBorder="1"/>
    <xf numFmtId="3" fontId="11" fillId="0" borderId="1" xfId="0" applyNumberFormat="1" applyFont="1" applyBorder="1" applyAlignment="1">
      <alignment horizontal="center"/>
    </xf>
    <xf numFmtId="3" fontId="10" fillId="0" borderId="1" xfId="1" applyNumberFormat="1" applyFont="1" applyBorder="1" applyAlignment="1">
      <alignment horizontal="center" wrapText="1"/>
    </xf>
    <xf numFmtId="3" fontId="10" fillId="0" borderId="1" xfId="1" applyNumberFormat="1" applyFont="1" applyBorder="1"/>
    <xf numFmtId="3" fontId="11" fillId="0" borderId="1" xfId="2" applyNumberFormat="1" applyFont="1" applyBorder="1" applyAlignment="1">
      <alignment horizontal="center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3" fontId="11" fillId="0" borderId="1" xfId="3" applyNumberFormat="1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/>
    </xf>
    <xf numFmtId="3" fontId="11" fillId="0" borderId="1" xfId="4" applyNumberFormat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/>
    </xf>
    <xf numFmtId="3" fontId="9" fillId="0" borderId="1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3" fontId="15" fillId="0" borderId="1" xfId="1" applyNumberFormat="1" applyFont="1" applyBorder="1" applyAlignment="1">
      <alignment horizontal="center"/>
    </xf>
    <xf numFmtId="3" fontId="15" fillId="0" borderId="0" xfId="1" applyNumberFormat="1" applyFont="1" applyBorder="1"/>
    <xf numFmtId="0" fontId="15" fillId="0" borderId="0" xfId="1" applyFont="1" applyAlignment="1">
      <alignment horizontal="center"/>
    </xf>
    <xf numFmtId="0" fontId="14" fillId="0" borderId="0" xfId="1" applyFont="1"/>
    <xf numFmtId="0" fontId="15" fillId="0" borderId="3" xfId="1" applyFont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3" fontId="21" fillId="0" borderId="1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center"/>
    </xf>
    <xf numFmtId="3" fontId="17" fillId="0" borderId="5" xfId="1" applyNumberFormat="1" applyFont="1" applyBorder="1" applyAlignment="1">
      <alignment horizontal="center" vertical="center"/>
    </xf>
    <xf numFmtId="3" fontId="17" fillId="0" borderId="8" xfId="1" applyNumberFormat="1" applyFont="1" applyBorder="1" applyAlignment="1">
      <alignment horizontal="center" vertical="center"/>
    </xf>
    <xf numFmtId="3" fontId="17" fillId="0" borderId="6" xfId="1" applyNumberFormat="1" applyFont="1" applyBorder="1" applyAlignment="1">
      <alignment horizontal="center" vertical="center"/>
    </xf>
    <xf numFmtId="3" fontId="13" fillId="0" borderId="5" xfId="1" applyNumberFormat="1" applyFont="1" applyBorder="1" applyAlignment="1">
      <alignment horizontal="center" vertical="center"/>
    </xf>
    <xf numFmtId="3" fontId="13" fillId="0" borderId="8" xfId="1" applyNumberFormat="1" applyFont="1" applyBorder="1" applyAlignment="1">
      <alignment horizontal="center" vertical="center"/>
    </xf>
    <xf numFmtId="3" fontId="13" fillId="0" borderId="6" xfId="1" applyNumberFormat="1" applyFont="1" applyBorder="1" applyAlignment="1">
      <alignment horizontal="center" vertical="center"/>
    </xf>
    <xf numFmtId="3" fontId="18" fillId="0" borderId="5" xfId="1" applyNumberFormat="1" applyFont="1" applyBorder="1" applyAlignment="1">
      <alignment horizontal="center" vertical="center"/>
    </xf>
    <xf numFmtId="3" fontId="18" fillId="0" borderId="8" xfId="1" applyNumberFormat="1" applyFont="1" applyBorder="1" applyAlignment="1">
      <alignment horizontal="center" vertical="center"/>
    </xf>
    <xf numFmtId="3" fontId="18" fillId="0" borderId="6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8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4" xfId="4"/>
    <cellStyle name="Normal 5" xfId="3"/>
    <cellStyle name="Normal 6" xfId="5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topLeftCell="A10" workbookViewId="0">
      <selection activeCell="G11" sqref="G11"/>
    </sheetView>
  </sheetViews>
  <sheetFormatPr defaultRowHeight="15.75"/>
  <cols>
    <col min="1" max="1" width="5.140625" style="1" customWidth="1"/>
    <col min="2" max="2" width="18" style="1" customWidth="1"/>
    <col min="3" max="3" width="12.140625" style="1" customWidth="1"/>
    <col min="4" max="4" width="10.85546875" style="1" bestFit="1" customWidth="1"/>
    <col min="5" max="5" width="7.42578125" style="1" customWidth="1"/>
    <col min="6" max="6" width="15.7109375" style="35" customWidth="1"/>
    <col min="7" max="7" width="11.7109375" style="4" customWidth="1"/>
    <col min="8" max="8" width="10.42578125" style="4" customWidth="1"/>
    <col min="9" max="9" width="6.7109375" style="4" customWidth="1"/>
    <col min="10" max="10" width="6.85546875" style="4" customWidth="1"/>
    <col min="11" max="11" width="6.7109375" style="4" customWidth="1"/>
    <col min="12" max="12" width="6.85546875" style="4" customWidth="1"/>
    <col min="13" max="13" width="10.140625" style="4" customWidth="1"/>
    <col min="14" max="14" width="8.42578125" style="4" customWidth="1"/>
    <col min="15" max="15" width="16.140625" style="1" customWidth="1"/>
    <col min="16" max="16" width="23.140625" style="1" customWidth="1"/>
    <col min="17" max="16384" width="9.140625" style="1"/>
  </cols>
  <sheetData>
    <row r="1" spans="1:17">
      <c r="A1" s="51" t="s">
        <v>21</v>
      </c>
      <c r="B1" s="51"/>
      <c r="C1" s="51"/>
      <c r="D1" s="51"/>
      <c r="E1" s="25"/>
      <c r="F1" s="29"/>
    </row>
    <row r="2" spans="1:17">
      <c r="A2" s="52" t="s">
        <v>22</v>
      </c>
      <c r="B2" s="52"/>
      <c r="C2" s="52"/>
      <c r="D2" s="52"/>
      <c r="E2" s="26"/>
      <c r="F2" s="30"/>
      <c r="G2" s="5"/>
      <c r="H2" s="5"/>
      <c r="I2" s="5"/>
      <c r="J2" s="5"/>
      <c r="K2" s="5"/>
    </row>
    <row r="4" spans="1:17" ht="15.75" customHeight="1">
      <c r="A4" s="55" t="s">
        <v>49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3"/>
      <c r="Q4" s="3"/>
    </row>
    <row r="5" spans="1:17" ht="15.75" customHeight="1">
      <c r="A5" s="56" t="s">
        <v>51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3"/>
      <c r="Q5" s="3"/>
    </row>
    <row r="6" spans="1:17" ht="15.75" customHeight="1">
      <c r="A6" s="6"/>
      <c r="B6" s="6"/>
      <c r="C6" s="6"/>
      <c r="D6" s="6"/>
      <c r="E6" s="6"/>
      <c r="F6" s="31"/>
      <c r="G6" s="6"/>
      <c r="H6" s="6"/>
      <c r="I6" s="6"/>
      <c r="J6" s="6"/>
      <c r="K6" s="6"/>
      <c r="L6" s="6"/>
      <c r="M6" s="6"/>
      <c r="N6" s="6"/>
      <c r="O6" s="6"/>
    </row>
    <row r="7" spans="1:17">
      <c r="A7" s="60" t="s">
        <v>2</v>
      </c>
      <c r="B7" s="57" t="s">
        <v>3</v>
      </c>
      <c r="C7" s="61" t="s">
        <v>23</v>
      </c>
      <c r="D7" s="60" t="s">
        <v>1</v>
      </c>
      <c r="E7" s="64" t="s">
        <v>0</v>
      </c>
      <c r="F7" s="65"/>
      <c r="G7" s="65"/>
      <c r="H7" s="65"/>
      <c r="I7" s="65"/>
      <c r="J7" s="65"/>
      <c r="K7" s="65"/>
      <c r="L7" s="65"/>
      <c r="M7" s="65"/>
      <c r="N7" s="66"/>
      <c r="O7" s="57" t="s">
        <v>43</v>
      </c>
    </row>
    <row r="8" spans="1:17" ht="40.5" customHeight="1">
      <c r="A8" s="60"/>
      <c r="B8" s="58"/>
      <c r="C8" s="62"/>
      <c r="D8" s="60"/>
      <c r="E8" s="69" t="s">
        <v>53</v>
      </c>
      <c r="F8" s="69"/>
      <c r="G8" s="69"/>
      <c r="H8" s="70" t="s">
        <v>42</v>
      </c>
      <c r="I8" s="71"/>
      <c r="J8" s="71"/>
      <c r="K8" s="71"/>
      <c r="L8" s="71"/>
      <c r="M8" s="71"/>
      <c r="N8" s="72"/>
      <c r="O8" s="58"/>
    </row>
    <row r="9" spans="1:17" ht="59.25" customHeight="1">
      <c r="A9" s="60"/>
      <c r="B9" s="59"/>
      <c r="C9" s="63"/>
      <c r="D9" s="60"/>
      <c r="E9" s="36" t="s">
        <v>27</v>
      </c>
      <c r="F9" s="36" t="s">
        <v>52</v>
      </c>
      <c r="G9" s="28" t="s">
        <v>25</v>
      </c>
      <c r="H9" s="27" t="s">
        <v>41</v>
      </c>
      <c r="I9" s="11" t="s">
        <v>17</v>
      </c>
      <c r="J9" s="11" t="s">
        <v>18</v>
      </c>
      <c r="K9" s="11" t="s">
        <v>19</v>
      </c>
      <c r="L9" s="11" t="s">
        <v>20</v>
      </c>
      <c r="M9" s="28" t="s">
        <v>24</v>
      </c>
      <c r="N9" s="28" t="s">
        <v>50</v>
      </c>
      <c r="O9" s="59"/>
    </row>
    <row r="10" spans="1:17" ht="24.95" customHeight="1">
      <c r="A10" s="12">
        <v>1</v>
      </c>
      <c r="B10" s="13" t="s">
        <v>4</v>
      </c>
      <c r="C10" s="67" t="s">
        <v>40</v>
      </c>
      <c r="D10" s="14">
        <f>G10+E10+H10+M10+N10</f>
        <v>26</v>
      </c>
      <c r="E10" s="14"/>
      <c r="F10" s="38" t="s">
        <v>26</v>
      </c>
      <c r="G10" s="15">
        <v>1</v>
      </c>
      <c r="H10" s="15">
        <f>I10+J10+K10+L10</f>
        <v>4</v>
      </c>
      <c r="I10" s="15">
        <v>1</v>
      </c>
      <c r="J10" s="15">
        <v>1</v>
      </c>
      <c r="K10" s="15">
        <v>1</v>
      </c>
      <c r="L10" s="15">
        <v>1</v>
      </c>
      <c r="M10" s="14"/>
      <c r="N10" s="14">
        <v>21</v>
      </c>
      <c r="O10" s="42" t="s">
        <v>44</v>
      </c>
    </row>
    <row r="11" spans="1:17" ht="24.95" customHeight="1">
      <c r="A11" s="12">
        <v>2</v>
      </c>
      <c r="B11" s="13" t="s">
        <v>11</v>
      </c>
      <c r="C11" s="68"/>
      <c r="D11" s="14">
        <f t="shared" ref="D11:D12" si="0">G11+E11+H11+M11+N11</f>
        <v>29</v>
      </c>
      <c r="E11" s="14">
        <v>1</v>
      </c>
      <c r="F11" s="38" t="s">
        <v>33</v>
      </c>
      <c r="G11" s="15">
        <v>1</v>
      </c>
      <c r="H11" s="15">
        <f t="shared" ref="H11:H12" si="1">I11+J11+K11+L11</f>
        <v>4</v>
      </c>
      <c r="I11" s="15">
        <v>1</v>
      </c>
      <c r="J11" s="15">
        <v>1</v>
      </c>
      <c r="K11" s="15">
        <v>1</v>
      </c>
      <c r="L11" s="15">
        <v>1</v>
      </c>
      <c r="M11" s="14"/>
      <c r="N11" s="14">
        <v>23</v>
      </c>
      <c r="O11" s="43"/>
    </row>
    <row r="12" spans="1:17" ht="24.95" customHeight="1">
      <c r="A12" s="12">
        <v>3</v>
      </c>
      <c r="B12" s="13" t="s">
        <v>16</v>
      </c>
      <c r="C12" s="68"/>
      <c r="D12" s="14">
        <f t="shared" si="0"/>
        <v>21</v>
      </c>
      <c r="E12" s="14">
        <v>1</v>
      </c>
      <c r="F12" s="38" t="s">
        <v>31</v>
      </c>
      <c r="G12" s="15">
        <v>1</v>
      </c>
      <c r="H12" s="15">
        <f t="shared" si="1"/>
        <v>4</v>
      </c>
      <c r="I12" s="15">
        <v>1</v>
      </c>
      <c r="J12" s="15">
        <v>1</v>
      </c>
      <c r="K12" s="15">
        <v>1</v>
      </c>
      <c r="L12" s="15">
        <v>1</v>
      </c>
      <c r="M12" s="14"/>
      <c r="N12" s="14">
        <v>15</v>
      </c>
      <c r="O12" s="44"/>
    </row>
    <row r="13" spans="1:17" ht="24.95" customHeight="1">
      <c r="A13" s="12">
        <v>4</v>
      </c>
      <c r="B13" s="13" t="s">
        <v>5</v>
      </c>
      <c r="C13" s="68"/>
      <c r="D13" s="14">
        <f t="shared" ref="D13:D22" si="2">G13+E13+H13+M13+N13</f>
        <v>16</v>
      </c>
      <c r="E13" s="14">
        <v>1</v>
      </c>
      <c r="F13" s="39" t="s">
        <v>39</v>
      </c>
      <c r="G13" s="15">
        <v>1</v>
      </c>
      <c r="H13" s="15">
        <f t="shared" ref="H13:H22" si="3">I13+J13+K13+L13</f>
        <v>4</v>
      </c>
      <c r="I13" s="15">
        <v>1</v>
      </c>
      <c r="J13" s="15">
        <v>1</v>
      </c>
      <c r="K13" s="15">
        <v>1</v>
      </c>
      <c r="L13" s="15">
        <v>1</v>
      </c>
      <c r="M13" s="14"/>
      <c r="N13" s="14">
        <v>10</v>
      </c>
      <c r="O13" s="45" t="s">
        <v>45</v>
      </c>
    </row>
    <row r="14" spans="1:17" ht="24.95" customHeight="1">
      <c r="A14" s="12">
        <v>5</v>
      </c>
      <c r="B14" s="13" t="s">
        <v>15</v>
      </c>
      <c r="C14" s="68"/>
      <c r="D14" s="14">
        <f t="shared" ref="D14" si="4">G14+E14+H14+M14+N14</f>
        <v>25</v>
      </c>
      <c r="E14" s="14">
        <v>1</v>
      </c>
      <c r="F14" s="38" t="s">
        <v>29</v>
      </c>
      <c r="G14" s="15">
        <v>1</v>
      </c>
      <c r="H14" s="15">
        <f t="shared" ref="H14" si="5">I14+J14+K14+L14</f>
        <v>4</v>
      </c>
      <c r="I14" s="15">
        <v>1</v>
      </c>
      <c r="J14" s="15">
        <v>1</v>
      </c>
      <c r="K14" s="15">
        <v>1</v>
      </c>
      <c r="L14" s="15">
        <v>1</v>
      </c>
      <c r="M14" s="14"/>
      <c r="N14" s="14">
        <v>19</v>
      </c>
      <c r="O14" s="46"/>
    </row>
    <row r="15" spans="1:17" ht="24.95" customHeight="1">
      <c r="A15" s="12">
        <v>6</v>
      </c>
      <c r="B15" s="13" t="s">
        <v>7</v>
      </c>
      <c r="C15" s="68"/>
      <c r="D15" s="14">
        <f t="shared" si="2"/>
        <v>34</v>
      </c>
      <c r="E15" s="14">
        <v>1</v>
      </c>
      <c r="F15" s="38" t="s">
        <v>36</v>
      </c>
      <c r="G15" s="15">
        <v>1</v>
      </c>
      <c r="H15" s="15">
        <f t="shared" si="3"/>
        <v>3</v>
      </c>
      <c r="I15" s="15">
        <v>1</v>
      </c>
      <c r="J15" s="15">
        <v>1</v>
      </c>
      <c r="K15" s="15"/>
      <c r="L15" s="15">
        <v>1</v>
      </c>
      <c r="M15" s="18">
        <v>12</v>
      </c>
      <c r="N15" s="19">
        <v>17</v>
      </c>
      <c r="O15" s="47"/>
    </row>
    <row r="16" spans="1:17" ht="24.95" customHeight="1">
      <c r="A16" s="12">
        <v>7</v>
      </c>
      <c r="B16" s="13" t="s">
        <v>8</v>
      </c>
      <c r="C16" s="68"/>
      <c r="D16" s="14">
        <f t="shared" si="2"/>
        <v>18</v>
      </c>
      <c r="E16" s="14">
        <v>1</v>
      </c>
      <c r="F16" s="38" t="s">
        <v>35</v>
      </c>
      <c r="G16" s="15">
        <v>1</v>
      </c>
      <c r="H16" s="15">
        <f t="shared" si="3"/>
        <v>4</v>
      </c>
      <c r="I16" s="15">
        <v>1</v>
      </c>
      <c r="J16" s="15">
        <v>1</v>
      </c>
      <c r="K16" s="15">
        <v>1</v>
      </c>
      <c r="L16" s="15">
        <v>1</v>
      </c>
      <c r="M16" s="17"/>
      <c r="N16" s="17">
        <v>12</v>
      </c>
      <c r="O16" s="48" t="s">
        <v>46</v>
      </c>
    </row>
    <row r="17" spans="1:15" ht="24.95" customHeight="1">
      <c r="A17" s="12">
        <v>8</v>
      </c>
      <c r="B17" s="13" t="s">
        <v>10</v>
      </c>
      <c r="C17" s="68"/>
      <c r="D17" s="14">
        <f t="shared" ref="D17:D18" si="6">G17+E17+H17+M17+N17</f>
        <v>20</v>
      </c>
      <c r="E17" s="14"/>
      <c r="F17" s="38" t="s">
        <v>30</v>
      </c>
      <c r="G17" s="15">
        <v>1</v>
      </c>
      <c r="H17" s="15">
        <f t="shared" ref="H17:H18" si="7">I17+J17+K17+L17</f>
        <v>4</v>
      </c>
      <c r="I17" s="15">
        <v>1</v>
      </c>
      <c r="J17" s="15">
        <v>1</v>
      </c>
      <c r="K17" s="15">
        <v>1</v>
      </c>
      <c r="L17" s="15">
        <v>1</v>
      </c>
      <c r="M17" s="14"/>
      <c r="N17" s="14">
        <v>15</v>
      </c>
      <c r="O17" s="49"/>
    </row>
    <row r="18" spans="1:15" ht="24.95" customHeight="1">
      <c r="A18" s="12">
        <v>9</v>
      </c>
      <c r="B18" s="13" t="s">
        <v>13</v>
      </c>
      <c r="C18" s="68"/>
      <c r="D18" s="14">
        <f t="shared" si="6"/>
        <v>25</v>
      </c>
      <c r="E18" s="14">
        <v>1</v>
      </c>
      <c r="F18" s="38" t="s">
        <v>28</v>
      </c>
      <c r="G18" s="15">
        <v>1</v>
      </c>
      <c r="H18" s="15">
        <f t="shared" si="7"/>
        <v>4</v>
      </c>
      <c r="I18" s="15">
        <v>1</v>
      </c>
      <c r="J18" s="15">
        <v>1</v>
      </c>
      <c r="K18" s="15">
        <v>1</v>
      </c>
      <c r="L18" s="15">
        <v>1</v>
      </c>
      <c r="M18" s="21"/>
      <c r="N18" s="14">
        <v>19</v>
      </c>
      <c r="O18" s="50"/>
    </row>
    <row r="19" spans="1:15" ht="24.95" customHeight="1">
      <c r="A19" s="12">
        <v>10</v>
      </c>
      <c r="B19" s="13" t="s">
        <v>9</v>
      </c>
      <c r="C19" s="68"/>
      <c r="D19" s="14">
        <f t="shared" si="2"/>
        <v>20</v>
      </c>
      <c r="E19" s="14"/>
      <c r="F19" s="40" t="s">
        <v>32</v>
      </c>
      <c r="G19" s="15">
        <v>1</v>
      </c>
      <c r="H19" s="15">
        <f t="shared" si="3"/>
        <v>3</v>
      </c>
      <c r="I19" s="15">
        <v>1</v>
      </c>
      <c r="J19" s="15">
        <v>1</v>
      </c>
      <c r="K19" s="15"/>
      <c r="L19" s="15">
        <v>1</v>
      </c>
      <c r="M19" s="20">
        <v>1</v>
      </c>
      <c r="N19" s="20">
        <v>15</v>
      </c>
      <c r="O19" s="45" t="s">
        <v>47</v>
      </c>
    </row>
    <row r="20" spans="1:15" ht="24.95" customHeight="1">
      <c r="A20" s="12">
        <v>11</v>
      </c>
      <c r="B20" s="13" t="s">
        <v>6</v>
      </c>
      <c r="C20" s="68"/>
      <c r="D20" s="14">
        <f t="shared" ref="D20:D21" si="8">G20+E20+H20+M20+N20</f>
        <v>21</v>
      </c>
      <c r="E20" s="14"/>
      <c r="F20" s="41" t="s">
        <v>37</v>
      </c>
      <c r="G20" s="15">
        <v>1</v>
      </c>
      <c r="H20" s="15">
        <f t="shared" ref="H20:H21" si="9">I20+J20+K20+L20</f>
        <v>4</v>
      </c>
      <c r="I20" s="15">
        <v>1</v>
      </c>
      <c r="J20" s="15">
        <v>1</v>
      </c>
      <c r="K20" s="15">
        <v>1</v>
      </c>
      <c r="L20" s="15">
        <v>1</v>
      </c>
      <c r="M20" s="17"/>
      <c r="N20" s="17">
        <v>16</v>
      </c>
      <c r="O20" s="46"/>
    </row>
    <row r="21" spans="1:15" ht="24.95" customHeight="1">
      <c r="A21" s="12">
        <v>12</v>
      </c>
      <c r="B21" s="13" t="s">
        <v>14</v>
      </c>
      <c r="C21" s="68"/>
      <c r="D21" s="14">
        <f t="shared" si="8"/>
        <v>31</v>
      </c>
      <c r="E21" s="14">
        <v>1</v>
      </c>
      <c r="F21" s="38" t="s">
        <v>38</v>
      </c>
      <c r="G21" s="15">
        <v>1</v>
      </c>
      <c r="H21" s="15">
        <f t="shared" si="9"/>
        <v>4</v>
      </c>
      <c r="I21" s="15">
        <v>1</v>
      </c>
      <c r="J21" s="15">
        <v>1</v>
      </c>
      <c r="K21" s="15">
        <v>1</v>
      </c>
      <c r="L21" s="15">
        <v>1</v>
      </c>
      <c r="M21" s="22"/>
      <c r="N21" s="22">
        <v>25</v>
      </c>
      <c r="O21" s="47"/>
    </row>
    <row r="22" spans="1:15" ht="24.95" customHeight="1">
      <c r="A22" s="12">
        <v>13</v>
      </c>
      <c r="B22" s="13" t="s">
        <v>12</v>
      </c>
      <c r="C22" s="68"/>
      <c r="D22" s="14">
        <f t="shared" si="2"/>
        <v>25</v>
      </c>
      <c r="E22" s="14">
        <v>1</v>
      </c>
      <c r="F22" s="38" t="s">
        <v>34</v>
      </c>
      <c r="G22" s="15">
        <v>1</v>
      </c>
      <c r="H22" s="15">
        <f t="shared" si="3"/>
        <v>4</v>
      </c>
      <c r="I22" s="15">
        <v>1</v>
      </c>
      <c r="J22" s="15">
        <v>1</v>
      </c>
      <c r="K22" s="15">
        <v>1</v>
      </c>
      <c r="L22" s="15">
        <v>1</v>
      </c>
      <c r="M22" s="14"/>
      <c r="N22" s="14">
        <v>19</v>
      </c>
      <c r="O22" s="37" t="s">
        <v>48</v>
      </c>
    </row>
    <row r="23" spans="1:15" ht="20.100000000000001" customHeight="1">
      <c r="A23" s="53" t="s">
        <v>1</v>
      </c>
      <c r="B23" s="54"/>
      <c r="C23" s="23"/>
      <c r="D23" s="24">
        <f>SUM(D10:D22)</f>
        <v>311</v>
      </c>
      <c r="E23" s="24">
        <f>SUM(E10:E22)</f>
        <v>9</v>
      </c>
      <c r="F23" s="32"/>
      <c r="G23" s="24">
        <f t="shared" ref="G23:N23" si="10">SUM(G10:G22)</f>
        <v>13</v>
      </c>
      <c r="H23" s="24">
        <f t="shared" si="10"/>
        <v>50</v>
      </c>
      <c r="I23" s="24">
        <f t="shared" si="10"/>
        <v>13</v>
      </c>
      <c r="J23" s="24">
        <f t="shared" si="10"/>
        <v>13</v>
      </c>
      <c r="K23" s="24">
        <f t="shared" si="10"/>
        <v>11</v>
      </c>
      <c r="L23" s="24">
        <f t="shared" si="10"/>
        <v>13</v>
      </c>
      <c r="M23" s="24">
        <f t="shared" si="10"/>
        <v>13</v>
      </c>
      <c r="N23" s="24">
        <f t="shared" si="10"/>
        <v>226</v>
      </c>
      <c r="O23" s="16"/>
    </row>
    <row r="24" spans="1:15">
      <c r="A24" s="8"/>
      <c r="B24" s="8"/>
      <c r="C24" s="8"/>
      <c r="D24" s="9"/>
      <c r="E24" s="9"/>
      <c r="F24" s="33"/>
      <c r="G24" s="9"/>
      <c r="H24" s="9"/>
      <c r="I24" s="9"/>
      <c r="J24" s="9"/>
      <c r="K24" s="9"/>
      <c r="L24" s="9"/>
      <c r="M24" s="9"/>
      <c r="N24" s="9"/>
      <c r="O24" s="10"/>
    </row>
    <row r="25" spans="1:15">
      <c r="B25" s="2"/>
      <c r="C25" s="2"/>
      <c r="D25" s="2"/>
      <c r="E25" s="2"/>
      <c r="F25" s="34"/>
      <c r="G25" s="7"/>
      <c r="H25" s="7"/>
      <c r="I25" s="7"/>
      <c r="J25" s="7"/>
      <c r="K25" s="7"/>
      <c r="L25" s="7"/>
      <c r="M25" s="7"/>
      <c r="N25" s="7"/>
      <c r="O25" s="2"/>
    </row>
    <row r="26" spans="1:15">
      <c r="B26" s="2"/>
      <c r="C26" s="2"/>
      <c r="D26" s="2"/>
      <c r="E26" s="2"/>
      <c r="F26" s="34"/>
      <c r="G26" s="7"/>
      <c r="H26" s="7"/>
      <c r="I26" s="7"/>
      <c r="J26" s="7"/>
      <c r="K26" s="7"/>
      <c r="L26" s="7"/>
      <c r="M26" s="7"/>
      <c r="N26" s="7"/>
      <c r="O26" s="2"/>
    </row>
    <row r="27" spans="1:15">
      <c r="B27" s="2"/>
      <c r="C27" s="2"/>
      <c r="D27" s="2"/>
      <c r="E27" s="2"/>
      <c r="F27" s="34"/>
      <c r="G27" s="7"/>
      <c r="H27" s="7"/>
      <c r="I27" s="7"/>
      <c r="J27" s="7"/>
      <c r="K27" s="7"/>
      <c r="L27" s="7"/>
      <c r="M27" s="7"/>
      <c r="N27" s="7"/>
      <c r="O27" s="2"/>
    </row>
    <row r="28" spans="1:15">
      <c r="B28" s="2"/>
      <c r="C28" s="2"/>
      <c r="D28" s="2"/>
      <c r="E28" s="2"/>
      <c r="F28" s="34"/>
      <c r="G28" s="7"/>
      <c r="H28" s="7"/>
      <c r="I28" s="7"/>
      <c r="J28" s="7"/>
      <c r="K28" s="7"/>
      <c r="L28" s="7"/>
      <c r="M28" s="7"/>
      <c r="N28" s="7"/>
      <c r="O28" s="2"/>
    </row>
    <row r="29" spans="1:15">
      <c r="B29" s="2"/>
      <c r="C29" s="2"/>
      <c r="D29" s="2"/>
      <c r="E29" s="2"/>
      <c r="F29" s="34"/>
      <c r="G29" s="7"/>
      <c r="H29" s="7"/>
      <c r="I29" s="7"/>
      <c r="J29" s="7"/>
      <c r="K29" s="7"/>
      <c r="L29" s="7"/>
      <c r="M29" s="7"/>
      <c r="N29" s="7"/>
      <c r="O29" s="2"/>
    </row>
    <row r="30" spans="1:15">
      <c r="B30" s="2"/>
      <c r="C30" s="2"/>
      <c r="D30" s="2"/>
      <c r="E30" s="2"/>
      <c r="F30" s="34"/>
      <c r="G30" s="7"/>
      <c r="H30" s="7"/>
      <c r="I30" s="7"/>
      <c r="J30" s="7"/>
      <c r="K30" s="7"/>
      <c r="L30" s="7"/>
      <c r="M30" s="7"/>
      <c r="N30" s="7"/>
      <c r="O30" s="2"/>
    </row>
    <row r="31" spans="1:15">
      <c r="B31" s="2"/>
      <c r="C31" s="2"/>
      <c r="D31" s="2"/>
      <c r="E31" s="2"/>
      <c r="F31" s="34"/>
      <c r="G31" s="7"/>
      <c r="H31" s="7"/>
      <c r="I31" s="7"/>
      <c r="J31" s="7"/>
      <c r="K31" s="7"/>
      <c r="L31" s="7"/>
      <c r="M31" s="7"/>
      <c r="N31" s="7"/>
      <c r="O31" s="2"/>
    </row>
  </sheetData>
  <mergeCells count="18">
    <mergeCell ref="A23:B23"/>
    <mergeCell ref="A4:O4"/>
    <mergeCell ref="A5:O5"/>
    <mergeCell ref="O7:O9"/>
    <mergeCell ref="A7:A9"/>
    <mergeCell ref="B7:B9"/>
    <mergeCell ref="D7:D9"/>
    <mergeCell ref="C7:C9"/>
    <mergeCell ref="E7:N7"/>
    <mergeCell ref="C10:C22"/>
    <mergeCell ref="E8:G8"/>
    <mergeCell ref="H8:N8"/>
    <mergeCell ref="O10:O12"/>
    <mergeCell ref="O13:O15"/>
    <mergeCell ref="O16:O18"/>
    <mergeCell ref="O19:O21"/>
    <mergeCell ref="A1:D1"/>
    <mergeCell ref="A2:D2"/>
  </mergeCells>
  <pageMargins left="0.2" right="0.2" top="0.31" bottom="0.48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Tổng hợp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Administrator</cp:lastModifiedBy>
  <cp:lastPrinted>2023-03-10T05:06:28Z</cp:lastPrinted>
  <dcterms:created xsi:type="dcterms:W3CDTF">2020-02-19T08:06:58Z</dcterms:created>
  <dcterms:modified xsi:type="dcterms:W3CDTF">2023-03-10T05:12:36Z</dcterms:modified>
</cp:coreProperties>
</file>