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-2022\Nhà-ở-theo-QĐ-90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J28" i="1"/>
  <c r="I28" i="1"/>
  <c r="H28" i="1"/>
  <c r="G28" i="1"/>
  <c r="F28" i="1"/>
  <c r="C28" i="1" s="1"/>
  <c r="E28" i="1"/>
  <c r="D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<sst xmlns="http://schemas.openxmlformats.org/spreadsheetml/2006/main" count="45" uniqueCount="45">
  <si>
    <t>STT</t>
  </si>
  <si>
    <t>Tên xã, Thị trấn</t>
  </si>
  <si>
    <t>Tổng cộng</t>
  </si>
  <si>
    <t>Đối tượng</t>
  </si>
  <si>
    <t>Hình thức thực hiện</t>
  </si>
  <si>
    <t>Phân loại thứ tự ưu tiên (điều kiện 1)</t>
  </si>
  <si>
    <t>Phân loại thứ tự ưu tiên (điều kiện 2)</t>
  </si>
  <si>
    <t>Năm dự kiến thực hiện</t>
  </si>
  <si>
    <t>Ghi chú (hộ đã được phê duyệt)</t>
  </si>
  <si>
    <t>Hộ nghèo</t>
  </si>
  <si>
    <t>Hộ cận nghèo</t>
  </si>
  <si>
    <t>Xây mới</t>
  </si>
  <si>
    <t>Sửa chữa</t>
  </si>
  <si>
    <t>Dân tộc thiểu số</t>
  </si>
  <si>
    <t>Có thành viên là người có công với cách mạng</t>
  </si>
  <si>
    <t>Có thành viên thuộc đối tượng bảo trợ xã hội</t>
  </si>
  <si>
    <t>Thuộc vùng thường xuyên xảy ra thiên tai</t>
  </si>
  <si>
    <t>Nhà ở hư hỏng, dột nát, có nguy cơ sập đổ, không đảm bảo an toàn</t>
  </si>
  <si>
    <t>Chưa có nhà ở</t>
  </si>
  <si>
    <r>
      <t xml:space="preserve">Có đông nhân khẩu </t>
    </r>
    <r>
      <rPr>
        <sz val="10"/>
        <color theme="1"/>
        <rFont val="Times New Roman"/>
        <family val="1"/>
      </rPr>
      <t>(số nhân khẩu)</t>
    </r>
  </si>
  <si>
    <t>Cần Nông</t>
  </si>
  <si>
    <t>TT Xuân Hòa</t>
  </si>
  <si>
    <t>Ngọc Động</t>
  </si>
  <si>
    <t>TT Thông Nông</t>
  </si>
  <si>
    <t>Nội Thôn</t>
  </si>
  <si>
    <t>Trường Hà</t>
  </si>
  <si>
    <t>Hồng Sỹ</t>
  </si>
  <si>
    <t>Đa Thông</t>
  </si>
  <si>
    <t>Lũng Nặm</t>
  </si>
  <si>
    <t>Tổng Cọt</t>
  </si>
  <si>
    <t>Yên Sơn</t>
  </si>
  <si>
    <t>Quý Quân</t>
  </si>
  <si>
    <t>Ngọc Đào</t>
  </si>
  <si>
    <t>Lương Can</t>
  </si>
  <si>
    <t>Sóc Hà</t>
  </si>
  <si>
    <t>Thượng Thôn</t>
  </si>
  <si>
    <t>Cần Yên</t>
  </si>
  <si>
    <t>Lương Thông</t>
  </si>
  <si>
    <t>Thanh Long</t>
  </si>
  <si>
    <t>Cải Viên</t>
  </si>
  <si>
    <t>Mã Ba</t>
  </si>
  <si>
    <t>Tổng Cộng</t>
  </si>
  <si>
    <t>(Kèm theo Quyết định số:             /QĐ-UBND ngày     /9/2022 của UBND huyện Hà Quảng)</t>
  </si>
  <si>
    <r>
      <t xml:space="preserve">Có hoàn cảnh đặc biệt khó khăn </t>
    </r>
    <r>
      <rPr>
        <sz val="8"/>
        <color theme="1"/>
        <rFont val="Times New Roman"/>
        <family val="1"/>
      </rPr>
      <t>(người cao tuổi, neo đơn, khuyết tật)</t>
    </r>
  </si>
  <si>
    <t xml:space="preserve">BIỂU TỔNG HỢP SỐ LIỆU HỘ NGHÈO, HỘ CẬN NGHÈO ĐỦ ĐIỀU KIỆN ĐƯỢC HỖ TRỢ NHÀ Ở THEO 
QUYẾT ĐỊNH SỐ 90/QĐ-TTg GIAI ĐOẠN 2021-2025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</si>
</sst>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3" workbookViewId="0">
      <selection activeCell="H31" sqref="H31"/>
    </sheetView>
  </sheetViews>
  <sheetFormatPr defaultRowHeight="15" x14ac:dyDescent="0.25"/>
  <cols>
    <col min="1" max="1" width="5.140625" customWidth="1"/>
    <col min="2" max="2" width="15.28515625" customWidth="1"/>
    <col min="3" max="3" width="7.7109375" customWidth="1"/>
    <col min="4" max="5" width="7.5703125" customWidth="1"/>
    <col min="6" max="6" width="7" customWidth="1"/>
    <col min="7" max="7" width="8.85546875" customWidth="1"/>
    <col min="8" max="8" width="8" customWidth="1"/>
    <col min="9" max="9" width="8.140625" customWidth="1"/>
    <col min="10" max="10" width="8.42578125" customWidth="1"/>
    <col min="11" max="11" width="9.5703125" customWidth="1"/>
    <col min="13" max="13" width="11.85546875" customWidth="1"/>
    <col min="14" max="14" width="6.140625" customWidth="1"/>
    <col min="15" max="15" width="6.5703125" customWidth="1"/>
    <col min="16" max="16" width="6.42578125" customWidth="1"/>
    <col min="17" max="17" width="8.5703125" customWidth="1"/>
  </cols>
  <sheetData>
    <row r="1" spans="1:17" ht="48" customHeight="1" x14ac:dyDescent="0.25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8.75" x14ac:dyDescent="0.25">
      <c r="A2" s="23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2"/>
      <c r="O3" s="2"/>
      <c r="P3" s="2"/>
      <c r="Q3" s="3"/>
    </row>
    <row r="4" spans="1:17" ht="31.5" customHeight="1" x14ac:dyDescent="0.25">
      <c r="A4" s="25" t="s">
        <v>0</v>
      </c>
      <c r="B4" s="25" t="s">
        <v>1</v>
      </c>
      <c r="C4" s="26" t="s">
        <v>2</v>
      </c>
      <c r="D4" s="26" t="s">
        <v>3</v>
      </c>
      <c r="E4" s="26"/>
      <c r="F4" s="26" t="s">
        <v>4</v>
      </c>
      <c r="G4" s="26"/>
      <c r="H4" s="27" t="s">
        <v>5</v>
      </c>
      <c r="I4" s="27"/>
      <c r="J4" s="27"/>
      <c r="K4" s="27"/>
      <c r="L4" s="27"/>
      <c r="M4" s="26" t="s">
        <v>6</v>
      </c>
      <c r="N4" s="26"/>
      <c r="O4" s="26"/>
      <c r="P4" s="19" t="s">
        <v>7</v>
      </c>
      <c r="Q4" s="19" t="s">
        <v>8</v>
      </c>
    </row>
    <row r="5" spans="1:17" ht="90.75" customHeight="1" x14ac:dyDescent="0.25">
      <c r="A5" s="25"/>
      <c r="B5" s="25"/>
      <c r="C5" s="26"/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43</v>
      </c>
      <c r="L5" s="4" t="s">
        <v>16</v>
      </c>
      <c r="M5" s="4" t="s">
        <v>17</v>
      </c>
      <c r="N5" s="4" t="s">
        <v>18</v>
      </c>
      <c r="O5" s="4" t="s">
        <v>19</v>
      </c>
      <c r="P5" s="20"/>
      <c r="Q5" s="20"/>
    </row>
    <row r="6" spans="1:17" ht="15.75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</row>
    <row r="7" spans="1:17" ht="15.75" x14ac:dyDescent="0.25">
      <c r="A7" s="6">
        <v>1</v>
      </c>
      <c r="B7" s="6" t="s">
        <v>20</v>
      </c>
      <c r="C7" s="6">
        <f>F7+G7</f>
        <v>44</v>
      </c>
      <c r="D7" s="6">
        <v>44</v>
      </c>
      <c r="E7" s="6">
        <v>0</v>
      </c>
      <c r="F7" s="6">
        <v>43</v>
      </c>
      <c r="G7" s="6">
        <v>1</v>
      </c>
      <c r="H7" s="6">
        <v>44</v>
      </c>
      <c r="I7" s="6"/>
      <c r="J7" s="6"/>
      <c r="K7" s="6"/>
      <c r="L7" s="6"/>
      <c r="M7" s="6">
        <v>44</v>
      </c>
      <c r="N7" s="6"/>
      <c r="O7" s="6"/>
      <c r="P7" s="6"/>
      <c r="Q7" s="6">
        <v>14</v>
      </c>
    </row>
    <row r="8" spans="1:17" ht="15.75" x14ac:dyDescent="0.25">
      <c r="A8" s="6">
        <v>2</v>
      </c>
      <c r="B8" s="6" t="s">
        <v>21</v>
      </c>
      <c r="C8" s="6">
        <f t="shared" ref="C8:C27" si="0">F8+G8</f>
        <v>16</v>
      </c>
      <c r="D8" s="6">
        <v>14</v>
      </c>
      <c r="E8" s="6">
        <v>2</v>
      </c>
      <c r="F8" s="6">
        <v>8</v>
      </c>
      <c r="G8" s="6">
        <v>8</v>
      </c>
      <c r="H8" s="6">
        <v>16</v>
      </c>
      <c r="I8" s="6"/>
      <c r="J8" s="6">
        <v>4</v>
      </c>
      <c r="K8" s="6"/>
      <c r="L8" s="6"/>
      <c r="M8" s="6">
        <v>16</v>
      </c>
      <c r="N8" s="6"/>
      <c r="O8" s="6"/>
      <c r="P8" s="6"/>
      <c r="Q8" s="6">
        <v>8</v>
      </c>
    </row>
    <row r="9" spans="1:17" ht="15.75" x14ac:dyDescent="0.25">
      <c r="A9" s="6">
        <v>3</v>
      </c>
      <c r="B9" s="7" t="s">
        <v>22</v>
      </c>
      <c r="C9" s="6">
        <f t="shared" si="0"/>
        <v>109</v>
      </c>
      <c r="D9" s="8">
        <v>93</v>
      </c>
      <c r="E9" s="8">
        <v>16</v>
      </c>
      <c r="F9" s="8">
        <v>93</v>
      </c>
      <c r="G9" s="8">
        <v>16</v>
      </c>
      <c r="H9" s="8">
        <v>109</v>
      </c>
      <c r="I9" s="8"/>
      <c r="J9" s="8">
        <v>34</v>
      </c>
      <c r="K9" s="8">
        <v>2</v>
      </c>
      <c r="L9" s="8"/>
      <c r="M9" s="8">
        <v>78</v>
      </c>
      <c r="N9" s="8"/>
      <c r="O9" s="8"/>
      <c r="P9" s="8"/>
      <c r="Q9" s="8">
        <v>8</v>
      </c>
    </row>
    <row r="10" spans="1:17" ht="15.75" customHeight="1" x14ac:dyDescent="0.25">
      <c r="A10" s="6">
        <v>4</v>
      </c>
      <c r="B10" s="9" t="s">
        <v>23</v>
      </c>
      <c r="C10" s="6">
        <f t="shared" si="0"/>
        <v>6</v>
      </c>
      <c r="D10" s="10">
        <v>4</v>
      </c>
      <c r="E10" s="10">
        <v>2</v>
      </c>
      <c r="F10" s="10">
        <v>5</v>
      </c>
      <c r="G10" s="10">
        <v>1</v>
      </c>
      <c r="H10" s="10">
        <v>6</v>
      </c>
      <c r="I10" s="10"/>
      <c r="J10" s="10">
        <v>2</v>
      </c>
      <c r="K10" s="10"/>
      <c r="L10" s="10"/>
      <c r="M10" s="10">
        <v>6</v>
      </c>
      <c r="N10" s="10"/>
      <c r="O10" s="10"/>
      <c r="P10" s="10"/>
      <c r="Q10" s="10">
        <v>6</v>
      </c>
    </row>
    <row r="11" spans="1:17" ht="15.75" x14ac:dyDescent="0.25">
      <c r="A11" s="6">
        <v>5</v>
      </c>
      <c r="B11" s="6" t="s">
        <v>24</v>
      </c>
      <c r="C11" s="6">
        <f t="shared" si="0"/>
        <v>129</v>
      </c>
      <c r="D11" s="6">
        <v>111</v>
      </c>
      <c r="E11" s="6">
        <v>18</v>
      </c>
      <c r="F11" s="6">
        <v>113</v>
      </c>
      <c r="G11" s="6">
        <v>16</v>
      </c>
      <c r="H11" s="6">
        <v>129</v>
      </c>
      <c r="I11" s="6"/>
      <c r="J11" s="6"/>
      <c r="K11" s="6">
        <v>1</v>
      </c>
      <c r="L11" s="6"/>
      <c r="M11" s="6">
        <v>129</v>
      </c>
      <c r="N11" s="6"/>
      <c r="O11" s="6"/>
      <c r="P11" s="6"/>
      <c r="Q11" s="6">
        <v>17</v>
      </c>
    </row>
    <row r="12" spans="1:17" ht="15.75" x14ac:dyDescent="0.25">
      <c r="A12" s="6">
        <v>6</v>
      </c>
      <c r="B12" s="6" t="s">
        <v>25</v>
      </c>
      <c r="C12" s="6">
        <f t="shared" si="0"/>
        <v>27</v>
      </c>
      <c r="D12" s="6">
        <v>26</v>
      </c>
      <c r="E12" s="6">
        <v>1</v>
      </c>
      <c r="F12" s="6">
        <v>12</v>
      </c>
      <c r="G12" s="6">
        <v>15</v>
      </c>
      <c r="H12" s="6">
        <v>27</v>
      </c>
      <c r="I12" s="6"/>
      <c r="J12" s="6"/>
      <c r="K12" s="6"/>
      <c r="L12" s="6"/>
      <c r="M12" s="6">
        <v>27</v>
      </c>
      <c r="N12" s="6"/>
      <c r="O12" s="6"/>
      <c r="P12" s="6"/>
      <c r="Q12" s="6">
        <v>22</v>
      </c>
    </row>
    <row r="13" spans="1:17" ht="15.75" x14ac:dyDescent="0.25">
      <c r="A13" s="6">
        <v>7</v>
      </c>
      <c r="B13" s="6" t="s">
        <v>26</v>
      </c>
      <c r="C13" s="6">
        <f t="shared" si="0"/>
        <v>94</v>
      </c>
      <c r="D13" s="6">
        <v>93</v>
      </c>
      <c r="E13" s="6">
        <v>1</v>
      </c>
      <c r="F13" s="6">
        <v>59</v>
      </c>
      <c r="G13" s="6">
        <v>35</v>
      </c>
      <c r="H13" s="6">
        <v>94</v>
      </c>
      <c r="I13" s="6"/>
      <c r="J13" s="6">
        <v>44</v>
      </c>
      <c r="K13" s="6">
        <v>6</v>
      </c>
      <c r="L13" s="6"/>
      <c r="M13" s="6">
        <v>76</v>
      </c>
      <c r="N13" s="6">
        <v>1</v>
      </c>
      <c r="O13" s="6"/>
      <c r="P13" s="6"/>
      <c r="Q13" s="6">
        <v>25</v>
      </c>
    </row>
    <row r="14" spans="1:17" ht="15.75" x14ac:dyDescent="0.25">
      <c r="A14" s="6">
        <v>8</v>
      </c>
      <c r="B14" s="6" t="s">
        <v>27</v>
      </c>
      <c r="C14" s="6">
        <f t="shared" si="0"/>
        <v>115</v>
      </c>
      <c r="D14" s="6">
        <v>85</v>
      </c>
      <c r="E14" s="6">
        <v>30</v>
      </c>
      <c r="F14" s="6">
        <v>110</v>
      </c>
      <c r="G14" s="6">
        <v>5</v>
      </c>
      <c r="H14" s="6">
        <v>115</v>
      </c>
      <c r="I14" s="6"/>
      <c r="J14" s="6">
        <v>11</v>
      </c>
      <c r="K14" s="6">
        <v>3</v>
      </c>
      <c r="L14" s="6"/>
      <c r="M14" s="6">
        <v>82</v>
      </c>
      <c r="N14" s="6"/>
      <c r="O14" s="6"/>
      <c r="P14" s="6"/>
      <c r="Q14" s="6">
        <v>29</v>
      </c>
    </row>
    <row r="15" spans="1:17" ht="15.75" x14ac:dyDescent="0.25">
      <c r="A15" s="6">
        <v>9</v>
      </c>
      <c r="B15" s="6" t="s">
        <v>28</v>
      </c>
      <c r="C15" s="6">
        <f t="shared" si="0"/>
        <v>187</v>
      </c>
      <c r="D15" s="6">
        <v>116</v>
      </c>
      <c r="E15" s="6">
        <v>71</v>
      </c>
      <c r="F15" s="6">
        <v>115</v>
      </c>
      <c r="G15" s="6">
        <v>72</v>
      </c>
      <c r="H15" s="6">
        <v>187</v>
      </c>
      <c r="I15" s="6"/>
      <c r="J15" s="6">
        <v>34</v>
      </c>
      <c r="K15" s="6">
        <v>0</v>
      </c>
      <c r="L15" s="6">
        <v>1</v>
      </c>
      <c r="M15" s="6">
        <v>40</v>
      </c>
      <c r="N15" s="6"/>
      <c r="O15" s="6"/>
      <c r="P15" s="6"/>
      <c r="Q15" s="6">
        <v>15</v>
      </c>
    </row>
    <row r="16" spans="1:17" ht="15.75" x14ac:dyDescent="0.25">
      <c r="A16" s="6">
        <v>10</v>
      </c>
      <c r="B16" s="6" t="s">
        <v>29</v>
      </c>
      <c r="C16" s="6">
        <f t="shared" si="0"/>
        <v>181</v>
      </c>
      <c r="D16" s="6">
        <v>149</v>
      </c>
      <c r="E16" s="6">
        <v>32</v>
      </c>
      <c r="F16" s="6">
        <v>134</v>
      </c>
      <c r="G16" s="6">
        <v>47</v>
      </c>
      <c r="H16" s="6">
        <v>180</v>
      </c>
      <c r="I16" s="6"/>
      <c r="J16" s="6">
        <v>30</v>
      </c>
      <c r="K16" s="6">
        <v>2</v>
      </c>
      <c r="L16" s="6"/>
      <c r="M16" s="6">
        <v>181</v>
      </c>
      <c r="N16" s="6"/>
      <c r="O16" s="6"/>
      <c r="P16" s="6"/>
      <c r="Q16" s="6">
        <v>31</v>
      </c>
    </row>
    <row r="17" spans="1:17" ht="15.75" x14ac:dyDescent="0.25">
      <c r="A17" s="6">
        <v>11</v>
      </c>
      <c r="B17" s="6" t="s">
        <v>30</v>
      </c>
      <c r="C17" s="6">
        <f t="shared" si="0"/>
        <v>88</v>
      </c>
      <c r="D17" s="6">
        <v>67</v>
      </c>
      <c r="E17" s="6">
        <v>21</v>
      </c>
      <c r="F17" s="6">
        <v>85</v>
      </c>
      <c r="G17" s="6">
        <v>3</v>
      </c>
      <c r="H17" s="6">
        <v>88</v>
      </c>
      <c r="I17" s="6"/>
      <c r="J17" s="6">
        <v>29</v>
      </c>
      <c r="K17" s="6">
        <v>14</v>
      </c>
      <c r="L17" s="6"/>
      <c r="M17" s="6">
        <v>88</v>
      </c>
      <c r="N17" s="6"/>
      <c r="O17" s="6"/>
      <c r="P17" s="6"/>
      <c r="Q17" s="6">
        <v>39</v>
      </c>
    </row>
    <row r="18" spans="1:17" ht="15.75" x14ac:dyDescent="0.25">
      <c r="A18" s="6">
        <v>12</v>
      </c>
      <c r="B18" s="11" t="s">
        <v>31</v>
      </c>
      <c r="C18" s="6">
        <f t="shared" si="0"/>
        <v>78</v>
      </c>
      <c r="D18" s="11">
        <v>61</v>
      </c>
      <c r="E18" s="11">
        <v>17</v>
      </c>
      <c r="F18" s="11">
        <v>64</v>
      </c>
      <c r="G18" s="11">
        <v>14</v>
      </c>
      <c r="H18" s="11">
        <v>78</v>
      </c>
      <c r="I18" s="11"/>
      <c r="J18" s="11">
        <v>10</v>
      </c>
      <c r="K18" s="11"/>
      <c r="L18" s="11"/>
      <c r="M18" s="11">
        <v>61</v>
      </c>
      <c r="N18" s="11"/>
      <c r="O18" s="11"/>
      <c r="P18" s="11"/>
      <c r="Q18" s="11">
        <v>44</v>
      </c>
    </row>
    <row r="19" spans="1:17" ht="15.75" x14ac:dyDescent="0.25">
      <c r="A19" s="6">
        <v>13</v>
      </c>
      <c r="B19" s="6" t="s">
        <v>32</v>
      </c>
      <c r="C19" s="6">
        <f t="shared" si="0"/>
        <v>25</v>
      </c>
      <c r="D19" s="6">
        <v>23</v>
      </c>
      <c r="E19" s="6">
        <v>2</v>
      </c>
      <c r="F19" s="6">
        <v>20</v>
      </c>
      <c r="G19" s="6">
        <v>5</v>
      </c>
      <c r="H19" s="6">
        <v>25</v>
      </c>
      <c r="I19" s="6"/>
      <c r="J19" s="6"/>
      <c r="K19" s="6">
        <v>25</v>
      </c>
      <c r="L19" s="6"/>
      <c r="M19" s="6">
        <v>25</v>
      </c>
      <c r="N19" s="6"/>
      <c r="O19" s="6"/>
      <c r="P19" s="6"/>
      <c r="Q19" s="6">
        <v>19</v>
      </c>
    </row>
    <row r="20" spans="1:17" ht="15.75" x14ac:dyDescent="0.25">
      <c r="A20" s="6">
        <v>14</v>
      </c>
      <c r="B20" s="12" t="s">
        <v>33</v>
      </c>
      <c r="C20" s="6">
        <f t="shared" si="0"/>
        <v>137</v>
      </c>
      <c r="D20" s="12">
        <v>110</v>
      </c>
      <c r="E20" s="12">
        <v>27</v>
      </c>
      <c r="F20" s="12">
        <v>113</v>
      </c>
      <c r="G20" s="12">
        <v>24</v>
      </c>
      <c r="H20" s="12">
        <v>137</v>
      </c>
      <c r="I20" s="12"/>
      <c r="J20" s="12">
        <v>22</v>
      </c>
      <c r="K20" s="12">
        <v>11</v>
      </c>
      <c r="L20" s="12"/>
      <c r="M20" s="12">
        <v>137</v>
      </c>
      <c r="N20" s="12"/>
      <c r="O20" s="12"/>
      <c r="P20" s="12"/>
      <c r="Q20" s="12">
        <v>23</v>
      </c>
    </row>
    <row r="21" spans="1:17" ht="15.75" x14ac:dyDescent="0.25">
      <c r="A21" s="6">
        <v>15</v>
      </c>
      <c r="B21" s="6" t="s">
        <v>34</v>
      </c>
      <c r="C21" s="6">
        <f t="shared" si="0"/>
        <v>38</v>
      </c>
      <c r="D21" s="6">
        <v>31</v>
      </c>
      <c r="E21" s="6">
        <v>7</v>
      </c>
      <c r="F21" s="6">
        <v>18</v>
      </c>
      <c r="G21" s="6">
        <v>20</v>
      </c>
      <c r="H21" s="6">
        <v>38</v>
      </c>
      <c r="I21" s="6"/>
      <c r="J21" s="6">
        <v>12</v>
      </c>
      <c r="K21" s="6">
        <v>2</v>
      </c>
      <c r="L21" s="6"/>
      <c r="M21" s="6">
        <v>36</v>
      </c>
      <c r="N21" s="6">
        <v>2</v>
      </c>
      <c r="O21" s="6"/>
      <c r="P21" s="6"/>
      <c r="Q21" s="6">
        <v>21</v>
      </c>
    </row>
    <row r="22" spans="1:17" ht="15.75" x14ac:dyDescent="0.25">
      <c r="A22" s="6">
        <v>16</v>
      </c>
      <c r="B22" s="6" t="s">
        <v>35</v>
      </c>
      <c r="C22" s="6">
        <f t="shared" si="0"/>
        <v>230</v>
      </c>
      <c r="D22" s="6">
        <v>197</v>
      </c>
      <c r="E22" s="6">
        <v>33</v>
      </c>
      <c r="F22" s="6">
        <v>112</v>
      </c>
      <c r="G22" s="6">
        <v>118</v>
      </c>
      <c r="H22" s="6">
        <v>230</v>
      </c>
      <c r="I22" s="6"/>
      <c r="J22" s="6">
        <v>42</v>
      </c>
      <c r="K22" s="6"/>
      <c r="L22" s="6">
        <v>1</v>
      </c>
      <c r="M22" s="6">
        <v>220</v>
      </c>
      <c r="N22" s="6"/>
      <c r="O22" s="6"/>
      <c r="P22" s="6"/>
      <c r="Q22" s="6">
        <v>41</v>
      </c>
    </row>
    <row r="23" spans="1:17" ht="15.75" x14ac:dyDescent="0.25">
      <c r="A23" s="6">
        <v>17</v>
      </c>
      <c r="B23" s="6" t="s">
        <v>36</v>
      </c>
      <c r="C23" s="6">
        <f t="shared" si="0"/>
        <v>119</v>
      </c>
      <c r="D23" s="6">
        <v>79</v>
      </c>
      <c r="E23" s="6">
        <v>40</v>
      </c>
      <c r="F23" s="6">
        <v>68</v>
      </c>
      <c r="G23" s="6">
        <v>51</v>
      </c>
      <c r="H23" s="6">
        <v>119</v>
      </c>
      <c r="I23" s="6"/>
      <c r="J23" s="6">
        <v>6</v>
      </c>
      <c r="K23" s="6">
        <v>5</v>
      </c>
      <c r="L23" s="6"/>
      <c r="M23" s="6">
        <v>31</v>
      </c>
      <c r="N23" s="6"/>
      <c r="O23" s="6"/>
      <c r="P23" s="6"/>
      <c r="Q23" s="6">
        <v>18</v>
      </c>
    </row>
    <row r="24" spans="1:17" ht="15.75" x14ac:dyDescent="0.25">
      <c r="A24" s="6">
        <v>18</v>
      </c>
      <c r="B24" s="11" t="s">
        <v>37</v>
      </c>
      <c r="C24" s="6">
        <f t="shared" si="0"/>
        <v>147</v>
      </c>
      <c r="D24" s="11">
        <v>135</v>
      </c>
      <c r="E24" s="11">
        <v>12</v>
      </c>
      <c r="F24" s="11">
        <v>99</v>
      </c>
      <c r="G24" s="11">
        <v>48</v>
      </c>
      <c r="H24" s="11">
        <v>147</v>
      </c>
      <c r="I24" s="13"/>
      <c r="J24" s="13">
        <v>9</v>
      </c>
      <c r="K24" s="13">
        <v>2</v>
      </c>
      <c r="L24" s="13"/>
      <c r="M24" s="13">
        <v>83</v>
      </c>
      <c r="N24" s="11"/>
      <c r="O24" s="11"/>
      <c r="P24" s="11"/>
      <c r="Q24" s="11">
        <v>61</v>
      </c>
    </row>
    <row r="25" spans="1:17" ht="15.75" x14ac:dyDescent="0.25">
      <c r="A25" s="6">
        <v>19</v>
      </c>
      <c r="B25" s="6" t="s">
        <v>38</v>
      </c>
      <c r="C25" s="6">
        <f t="shared" si="0"/>
        <v>103</v>
      </c>
      <c r="D25" s="6">
        <v>89</v>
      </c>
      <c r="E25" s="6">
        <v>14</v>
      </c>
      <c r="F25" s="6">
        <v>79</v>
      </c>
      <c r="G25" s="6">
        <v>24</v>
      </c>
      <c r="H25" s="6">
        <v>103</v>
      </c>
      <c r="I25" s="6"/>
      <c r="J25" s="6">
        <v>5</v>
      </c>
      <c r="K25" s="6"/>
      <c r="L25" s="6"/>
      <c r="M25" s="6">
        <v>103</v>
      </c>
      <c r="N25" s="6"/>
      <c r="O25" s="6"/>
      <c r="P25" s="6"/>
      <c r="Q25" s="6">
        <v>54</v>
      </c>
    </row>
    <row r="26" spans="1:17" ht="15.75" x14ac:dyDescent="0.25">
      <c r="A26" s="11">
        <v>20</v>
      </c>
      <c r="B26" s="11" t="s">
        <v>39</v>
      </c>
      <c r="C26" s="6">
        <f t="shared" si="0"/>
        <v>204</v>
      </c>
      <c r="D26" s="11">
        <v>154</v>
      </c>
      <c r="E26" s="11">
        <v>50</v>
      </c>
      <c r="F26" s="11">
        <v>204</v>
      </c>
      <c r="G26" s="11"/>
      <c r="H26" s="11">
        <v>204</v>
      </c>
      <c r="I26" s="11">
        <v>1</v>
      </c>
      <c r="J26" s="11">
        <v>51</v>
      </c>
      <c r="K26" s="14">
        <v>12</v>
      </c>
      <c r="L26" s="14"/>
      <c r="M26" s="11">
        <v>204</v>
      </c>
      <c r="N26" s="14"/>
      <c r="O26" s="11"/>
      <c r="P26" s="11"/>
      <c r="Q26" s="11">
        <v>20</v>
      </c>
    </row>
    <row r="27" spans="1:17" ht="15.75" x14ac:dyDescent="0.25">
      <c r="A27" s="6">
        <v>21</v>
      </c>
      <c r="B27" s="6" t="s">
        <v>40</v>
      </c>
      <c r="C27" s="6">
        <f t="shared" si="0"/>
        <v>245</v>
      </c>
      <c r="D27" s="6">
        <v>218</v>
      </c>
      <c r="E27" s="6">
        <v>27</v>
      </c>
      <c r="F27" s="6">
        <v>62</v>
      </c>
      <c r="G27" s="6">
        <v>183</v>
      </c>
      <c r="H27" s="6">
        <v>245</v>
      </c>
      <c r="I27" s="6"/>
      <c r="J27" s="6">
        <v>23</v>
      </c>
      <c r="K27" s="6">
        <v>2</v>
      </c>
      <c r="L27" s="6"/>
      <c r="M27" s="6">
        <v>245</v>
      </c>
      <c r="N27" s="6"/>
      <c r="O27" s="6"/>
      <c r="P27" s="6"/>
      <c r="Q27" s="6">
        <v>18</v>
      </c>
    </row>
    <row r="28" spans="1:17" ht="15.75" x14ac:dyDescent="0.25">
      <c r="A28" s="21" t="s">
        <v>41</v>
      </c>
      <c r="B28" s="21"/>
      <c r="C28" s="15">
        <f>F28+G28</f>
        <v>2322</v>
      </c>
      <c r="D28" s="15">
        <f>SUM(D7:D27)</f>
        <v>1899</v>
      </c>
      <c r="E28" s="15">
        <f>SUM(E7:E27)</f>
        <v>423</v>
      </c>
      <c r="F28" s="15">
        <f>SUM(F7:F27)</f>
        <v>1616</v>
      </c>
      <c r="G28" s="15">
        <f>SUM(G7:G27)</f>
        <v>706</v>
      </c>
      <c r="H28" s="15">
        <f>SUM(H7:H27)</f>
        <v>2321</v>
      </c>
      <c r="I28" s="15">
        <f t="shared" ref="I28:Q28" si="1">SUM(I7:I27)</f>
        <v>1</v>
      </c>
      <c r="J28" s="15">
        <f t="shared" si="1"/>
        <v>368</v>
      </c>
      <c r="K28" s="15">
        <f t="shared" si="1"/>
        <v>87</v>
      </c>
      <c r="L28" s="15">
        <f t="shared" si="1"/>
        <v>2</v>
      </c>
      <c r="M28" s="15">
        <f t="shared" si="1"/>
        <v>1912</v>
      </c>
      <c r="N28" s="15">
        <f t="shared" si="1"/>
        <v>3</v>
      </c>
      <c r="O28" s="15">
        <f t="shared" si="1"/>
        <v>0</v>
      </c>
      <c r="P28" s="15">
        <f t="shared" si="1"/>
        <v>0</v>
      </c>
      <c r="Q28" s="15">
        <f t="shared" si="1"/>
        <v>533</v>
      </c>
    </row>
    <row r="29" spans="1:17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6"/>
      <c r="N29" s="17"/>
      <c r="O29" s="17"/>
      <c r="P29" s="17"/>
      <c r="Q29" s="18"/>
    </row>
    <row r="30" spans="1:17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6"/>
      <c r="N30" s="17"/>
      <c r="O30" s="17"/>
      <c r="P30" s="17"/>
      <c r="Q30" s="18"/>
    </row>
  </sheetData>
  <mergeCells count="12">
    <mergeCell ref="Q4:Q5"/>
    <mergeCell ref="A28:B28"/>
    <mergeCell ref="A1:Q1"/>
    <mergeCell ref="A2:Q2"/>
    <mergeCell ref="A4:A5"/>
    <mergeCell ref="B4:B5"/>
    <mergeCell ref="C4:C5"/>
    <mergeCell ref="D4:E4"/>
    <mergeCell ref="F4:G4"/>
    <mergeCell ref="H4:L4"/>
    <mergeCell ref="M4:O4"/>
    <mergeCell ref="P4:P5"/>
  </mergeCells>
  <conditionalFormatting sqref="B26">
    <cfRule type="expression" dxfId="2" priority="2">
      <formula>$M26&gt;1</formula>
    </cfRule>
  </conditionalFormatting>
  <conditionalFormatting sqref="B26">
    <cfRule type="duplicateValues" dxfId="1" priority="3"/>
  </conditionalFormatting>
  <conditionalFormatting sqref="K26:L26 N26">
    <cfRule type="expression" dxfId="0" priority="1">
      <formula>$M26&gt;1</formula>
    </cfRule>
  </conditionalFormatting>
  <pageMargins left="0.2" right="0.2" top="0.25" bottom="0.2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ANPHAT</dc:creator>
  <cp:lastModifiedBy>ANPHAT</cp:lastModifiedBy>
  <cp:lastPrinted>2022-09-13T01:24:07Z</cp:lastPrinted>
  <dcterms:created xsi:type="dcterms:W3CDTF">2022-09-09T07:59:21Z</dcterms:created>
  <dcterms:modified xsi:type="dcterms:W3CDTF">2022-09-13T01:27:49Z</dcterms:modified>
</cp:coreProperties>
</file>