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G (asanglt)\CHINH SACH THU HUT NGUON NHAN LUC\2023\TRINH UB LAN 1\GUI HS hdnd, ub, STP\"/>
    </mc:Choice>
  </mc:AlternateContent>
  <xr:revisionPtr revIDLastSave="0" documentId="13_ncr:1_{06457814-B33B-4807-A345-889616C4D8B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Sheet1!$A:$F,Sheet1!$3:$3</definedName>
  </definedNames>
  <calcPr calcId="191029"/>
</workbook>
</file>

<file path=xl/calcChain.xml><?xml version="1.0" encoding="utf-8"?>
<calcChain xmlns="http://schemas.openxmlformats.org/spreadsheetml/2006/main">
  <c r="F6" i="1" l="1"/>
  <c r="D4" i="1"/>
  <c r="E4" i="1"/>
  <c r="D8" i="1"/>
  <c r="F10" i="1"/>
  <c r="F11" i="1"/>
  <c r="F12" i="1"/>
  <c r="F13" i="1"/>
  <c r="F14" i="1"/>
  <c r="F15" i="1" l="1"/>
  <c r="F9" i="1"/>
  <c r="F8" i="1" s="1"/>
  <c r="F7" i="1"/>
  <c r="D15" i="1"/>
  <c r="F5" i="1" l="1"/>
  <c r="F4" i="1" s="1"/>
</calcChain>
</file>

<file path=xl/sharedStrings.xml><?xml version="1.0" encoding="utf-8"?>
<sst xmlns="http://schemas.openxmlformats.org/spreadsheetml/2006/main" count="27" uniqueCount="21">
  <si>
    <t>TT</t>
  </si>
  <si>
    <t>Chuyên ngành cần thu hút</t>
  </si>
  <si>
    <t xml:space="preserve">Số lượng </t>
  </si>
  <si>
    <t>Kinh phí</t>
  </si>
  <si>
    <t>I</t>
  </si>
  <si>
    <t xml:space="preserve">Sau đại học </t>
  </si>
  <si>
    <t>Chuyên khoa II</t>
  </si>
  <si>
    <t>II</t>
  </si>
  <si>
    <t>Đại học</t>
  </si>
  <si>
    <t>Thành tiền</t>
  </si>
  <si>
    <t xml:space="preserve">Tổng số kinh phí thu hút </t>
  </si>
  <si>
    <t>Tại các đơn vị y tế phân về các lĩnh vực pháp y, tâm thần và các huyện Tuy Đức, Đắk Glong</t>
  </si>
  <si>
    <t>Chuyên khoa I và tương đương, trong đó ưu tiên các chuyên ngành: Nội, ngoại, sản nhi, niệu, tim mạch, nội tim mạch, chẩn đoán hình ảnh, phụ sản, chấn thương chỉnh hình, hồi sức cấp cứu, gây mê hồi sức...</t>
  </si>
  <si>
    <t>Chuyên khoa I và tương đương, trong đó ưu tiên các chuyên ngành: Nội, ngoại, sản nhi, niệu, tim mạch, nội tim mạch, chẩn đoán hình ảnh, phụ sản, chấn thương chỉnh hình, hồi sức cấp cứu, gây mê hồi sức, bác sĩ  nội trú...</t>
  </si>
  <si>
    <t>Bác sĩ y khoa loại giỏi</t>
  </si>
  <si>
    <t>Tại các cơ quan, đơn vị y tế</t>
  </si>
  <si>
    <t>Bác sĩ y khoa loại khá</t>
  </si>
  <si>
    <t>Bác sĩ y khoa loại trung bình, trung bình khá</t>
  </si>
  <si>
    <t>Tổng số kinh phí thu hút từ năm 2023-2025 dự kiến thu hút từ giai đoạn này là 54 bác sĩ, với 13.395.000.000 đồng/3 năm.</t>
  </si>
  <si>
    <t>Đơn vị tiếp nhận</t>
  </si>
  <si>
    <r>
      <t xml:space="preserve">DỰ KIẾN SỐ LƯỢNG, CHỦNG LOẠI, TIỀN THU HÚT BÁC SĨ GIAI ĐOẠN 2023-2025
</t>
    </r>
    <r>
      <rPr>
        <i/>
        <sz val="10"/>
        <color theme="1"/>
        <rFont val="Times New Roman"/>
        <family val="1"/>
      </rPr>
      <t>(Kèm theo Tơ trình số        /TTr-SYT ngày      /02/2023 của Sở Y tế Đắk Nông)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</si>
</sst>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6" fillId="0" borderId="0" xfId="1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F22" sqref="F22"/>
    </sheetView>
  </sheetViews>
  <sheetFormatPr defaultRowHeight="15.75" x14ac:dyDescent="0.25"/>
  <cols>
    <col min="1" max="1" width="3" customWidth="1"/>
    <col min="2" max="2" width="20.75" customWidth="1"/>
    <col min="3" max="3" width="15.25" customWidth="1"/>
    <col min="4" max="4" width="6.25" style="15" customWidth="1"/>
    <col min="5" max="5" width="20" customWidth="1"/>
    <col min="6" max="6" width="18.875" customWidth="1"/>
    <col min="7" max="7" width="14.75" bestFit="1" customWidth="1"/>
  </cols>
  <sheetData>
    <row r="1" spans="1:7" s="9" customFormat="1" ht="50.25" customHeight="1" x14ac:dyDescent="0.25">
      <c r="A1" s="17" t="s">
        <v>20</v>
      </c>
      <c r="B1" s="18"/>
      <c r="C1" s="18"/>
      <c r="D1" s="18"/>
      <c r="E1" s="18"/>
      <c r="F1" s="18"/>
    </row>
    <row r="2" spans="1:7" s="9" customFormat="1" x14ac:dyDescent="0.25">
      <c r="A2" s="10"/>
      <c r="B2" s="10"/>
      <c r="C2" s="10"/>
      <c r="D2" s="10"/>
      <c r="E2" s="10"/>
      <c r="F2" s="10"/>
    </row>
    <row r="3" spans="1:7" s="10" customFormat="1" ht="90.75" customHeight="1" x14ac:dyDescent="0.2">
      <c r="A3" s="2" t="s">
        <v>0</v>
      </c>
      <c r="B3" s="2" t="s">
        <v>1</v>
      </c>
      <c r="C3" s="2" t="s">
        <v>19</v>
      </c>
      <c r="D3" s="2" t="s">
        <v>2</v>
      </c>
      <c r="E3" s="2" t="s">
        <v>3</v>
      </c>
      <c r="F3" s="2" t="s">
        <v>9</v>
      </c>
    </row>
    <row r="4" spans="1:7" s="11" customFormat="1" x14ac:dyDescent="0.25">
      <c r="A4" s="2" t="s">
        <v>4</v>
      </c>
      <c r="B4" s="5" t="s">
        <v>5</v>
      </c>
      <c r="C4" s="2"/>
      <c r="D4" s="3">
        <f>SUM(D5:D7)</f>
        <v>5</v>
      </c>
      <c r="E4" s="3">
        <f>SUM(E5:E7)</f>
        <v>1045000000</v>
      </c>
      <c r="F4" s="3">
        <f>SUM(F5:F7)</f>
        <v>1685000000</v>
      </c>
    </row>
    <row r="5" spans="1:7" s="9" customFormat="1" x14ac:dyDescent="0.25">
      <c r="A5" s="8">
        <v>1</v>
      </c>
      <c r="B5" s="1" t="s">
        <v>6</v>
      </c>
      <c r="C5" s="8"/>
      <c r="D5" s="8">
        <v>1</v>
      </c>
      <c r="E5" s="6">
        <v>345000000</v>
      </c>
      <c r="F5" s="3">
        <f t="shared" ref="F5:F7" si="0">E5*D5</f>
        <v>345000000</v>
      </c>
    </row>
    <row r="6" spans="1:7" s="9" customFormat="1" ht="135" x14ac:dyDescent="0.25">
      <c r="A6" s="8">
        <v>3</v>
      </c>
      <c r="B6" s="1" t="s">
        <v>13</v>
      </c>
      <c r="C6" s="8" t="s">
        <v>11</v>
      </c>
      <c r="D6" s="8">
        <v>1</v>
      </c>
      <c r="E6" s="3">
        <v>380000000</v>
      </c>
      <c r="F6" s="3">
        <f>E6*D6</f>
        <v>380000000</v>
      </c>
    </row>
    <row r="7" spans="1:7" s="9" customFormat="1" ht="135" x14ac:dyDescent="0.25">
      <c r="A7" s="8">
        <v>2</v>
      </c>
      <c r="B7" s="1" t="s">
        <v>12</v>
      </c>
      <c r="C7" s="8" t="s">
        <v>15</v>
      </c>
      <c r="D7" s="8">
        <v>3</v>
      </c>
      <c r="E7" s="3">
        <v>320000000</v>
      </c>
      <c r="F7" s="3">
        <f t="shared" si="0"/>
        <v>960000000</v>
      </c>
    </row>
    <row r="8" spans="1:7" s="11" customFormat="1" x14ac:dyDescent="0.25">
      <c r="A8" s="2" t="s">
        <v>7</v>
      </c>
      <c r="B8" s="5" t="s">
        <v>8</v>
      </c>
      <c r="C8" s="2"/>
      <c r="D8" s="2">
        <f>D9+D10+D11+D12+D13+D14</f>
        <v>50</v>
      </c>
      <c r="E8" s="2"/>
      <c r="F8" s="7">
        <f t="shared" ref="F8" si="1">F9+F10+F11+F12+F13+F14</f>
        <v>11710000000</v>
      </c>
    </row>
    <row r="9" spans="1:7" s="9" customFormat="1" ht="90" x14ac:dyDescent="0.25">
      <c r="A9" s="19">
        <v>3</v>
      </c>
      <c r="B9" s="19" t="s">
        <v>14</v>
      </c>
      <c r="C9" s="8" t="s">
        <v>11</v>
      </c>
      <c r="D9" s="8">
        <v>1</v>
      </c>
      <c r="E9" s="4">
        <v>350000000</v>
      </c>
      <c r="F9" s="4">
        <f>E9*D9</f>
        <v>350000000</v>
      </c>
    </row>
    <row r="10" spans="1:7" s="9" customFormat="1" ht="30" x14ac:dyDescent="0.25">
      <c r="A10" s="20"/>
      <c r="B10" s="20"/>
      <c r="C10" s="8" t="s">
        <v>15</v>
      </c>
      <c r="D10" s="8">
        <v>6</v>
      </c>
      <c r="E10" s="4">
        <v>300000000</v>
      </c>
      <c r="F10" s="4">
        <f t="shared" ref="F10:F14" si="2">E10*D10</f>
        <v>1800000000</v>
      </c>
    </row>
    <row r="11" spans="1:7" s="9" customFormat="1" ht="90" x14ac:dyDescent="0.25">
      <c r="A11" s="19">
        <v>2</v>
      </c>
      <c r="B11" s="19" t="s">
        <v>16</v>
      </c>
      <c r="C11" s="8" t="s">
        <v>11</v>
      </c>
      <c r="D11" s="8">
        <v>3</v>
      </c>
      <c r="E11" s="4">
        <v>290000000</v>
      </c>
      <c r="F11" s="4">
        <f t="shared" si="2"/>
        <v>870000000</v>
      </c>
    </row>
    <row r="12" spans="1:7" s="9" customFormat="1" ht="30" x14ac:dyDescent="0.25">
      <c r="A12" s="20"/>
      <c r="B12" s="20"/>
      <c r="C12" s="8" t="s">
        <v>15</v>
      </c>
      <c r="D12" s="8">
        <v>26</v>
      </c>
      <c r="E12" s="4">
        <v>250000000</v>
      </c>
      <c r="F12" s="4">
        <f t="shared" si="2"/>
        <v>6500000000</v>
      </c>
    </row>
    <row r="13" spans="1:7" s="9" customFormat="1" ht="90" x14ac:dyDescent="0.25">
      <c r="A13" s="19">
        <v>3</v>
      </c>
      <c r="B13" s="19" t="s">
        <v>17</v>
      </c>
      <c r="C13" s="8" t="s">
        <v>11</v>
      </c>
      <c r="D13" s="8">
        <v>3</v>
      </c>
      <c r="E13" s="4">
        <v>180000000</v>
      </c>
      <c r="F13" s="4">
        <f t="shared" si="2"/>
        <v>540000000</v>
      </c>
    </row>
    <row r="14" spans="1:7" s="9" customFormat="1" ht="30" x14ac:dyDescent="0.25">
      <c r="A14" s="20"/>
      <c r="B14" s="20"/>
      <c r="C14" s="8" t="s">
        <v>15</v>
      </c>
      <c r="D14" s="8">
        <v>11</v>
      </c>
      <c r="E14" s="4">
        <v>150000000</v>
      </c>
      <c r="F14" s="4">
        <f t="shared" si="2"/>
        <v>1650000000</v>
      </c>
    </row>
    <row r="15" spans="1:7" s="11" customFormat="1" ht="28.5" x14ac:dyDescent="0.25">
      <c r="A15" s="2"/>
      <c r="B15" s="5" t="s">
        <v>10</v>
      </c>
      <c r="C15" s="2"/>
      <c r="D15" s="3">
        <f>D8+D4</f>
        <v>55</v>
      </c>
      <c r="E15" s="3"/>
      <c r="F15" s="3">
        <f>F5+F6+F7+F9+F10+F11+F12+F13+F14</f>
        <v>13395000000</v>
      </c>
      <c r="G15" s="12"/>
    </row>
    <row r="16" spans="1:7" s="11" customFormat="1" ht="45" customHeight="1" x14ac:dyDescent="0.25">
      <c r="A16" s="16" t="s">
        <v>18</v>
      </c>
      <c r="B16" s="16"/>
      <c r="C16" s="16"/>
      <c r="D16" s="16"/>
      <c r="E16" s="16"/>
      <c r="F16" s="16"/>
    </row>
    <row r="17" spans="4:6" s="9" customFormat="1" x14ac:dyDescent="0.25">
      <c r="D17" s="14"/>
    </row>
    <row r="18" spans="4:6" s="9" customFormat="1" x14ac:dyDescent="0.25">
      <c r="D18" s="14"/>
    </row>
    <row r="19" spans="4:6" s="9" customFormat="1" x14ac:dyDescent="0.25">
      <c r="D19" s="14"/>
      <c r="F19" s="13"/>
    </row>
  </sheetData>
  <mergeCells count="8">
    <mergeCell ref="A16:F16"/>
    <mergeCell ref="A1:F1"/>
    <mergeCell ref="B9:B10"/>
    <mergeCell ref="B11:B12"/>
    <mergeCell ref="B13:B14"/>
    <mergeCell ref="A13:A14"/>
    <mergeCell ref="A11:A12"/>
    <mergeCell ref="A9:A10"/>
  </mergeCells>
  <pageMargins left="0.47244094488188981" right="0.27559055118110237" top="0.31496062992125984" bottom="0.35433070866141736" header="0.23622047244094491" footer="0.31496062992125984"/>
  <pageSetup paperSize="9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SANG</cp:lastModifiedBy>
  <cp:lastPrinted>2023-02-09T03:28:07Z</cp:lastPrinted>
  <dcterms:created xsi:type="dcterms:W3CDTF">2016-04-05T03:19:19Z</dcterms:created>
  <dcterms:modified xsi:type="dcterms:W3CDTF">2023-05-09T02:11:43Z</dcterms:modified>
</cp:coreProperties>
</file>