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4295" windowHeight="7680"/>
  </bookViews>
  <sheets>
    <sheet name="SL 20-10" sheetId="8" r:id="rId1"/>
    <sheet name="SL" sheetId="6" r:id="rId2"/>
  </sheets>
  <definedNames>
    <definedName name="_xlnm.Print_Titles" localSheetId="0">'SL 20-10'!$7:$8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8" l="1"/>
  <c r="G18" i="8" l="1"/>
  <c r="G20" i="8"/>
  <c r="G10" i="8"/>
  <c r="G9" i="8"/>
  <c r="G11" i="8"/>
  <c r="G19" i="8" l="1"/>
  <c r="G13" i="8"/>
  <c r="G15" i="8"/>
  <c r="G16" i="8"/>
  <c r="G17" i="8"/>
  <c r="G12" i="8"/>
  <c r="J21" i="8" l="1"/>
  <c r="I21" i="8"/>
  <c r="H21" i="8"/>
  <c r="E21" i="8"/>
  <c r="D21" i="8"/>
  <c r="C21" i="8"/>
  <c r="G21" i="8" l="1"/>
  <c r="G20" i="6"/>
  <c r="H20" i="6"/>
  <c r="I20" i="6"/>
  <c r="F20" i="6"/>
  <c r="J20" i="6"/>
  <c r="D20" i="6"/>
  <c r="C20" i="6"/>
  <c r="E20" i="6" l="1"/>
</calcChain>
</file>

<file path=xl/sharedStrings.xml><?xml version="1.0" encoding="utf-8"?>
<sst xmlns="http://schemas.openxmlformats.org/spreadsheetml/2006/main" count="91" uniqueCount="59">
  <si>
    <t>PHƯỜNG ĐÔNG SƠN</t>
  </si>
  <si>
    <t>BÁO CÁO TÌNH HÌNH COVID-19 TRÊN ĐỊA BÀN PHƯỜNG ĐÔNG SƠN</t>
  </si>
  <si>
    <t>STT</t>
  </si>
  <si>
    <t>Ghi chú</t>
  </si>
  <si>
    <t>ỦY BAN NHÂN DÂN</t>
  </si>
  <si>
    <t>CỘNG HÒA XÃ HỘI CHỦ NGHĨA VIỆT NAM</t>
  </si>
  <si>
    <t>Độc lập - Tự do - Hạnh phúc</t>
  </si>
  <si>
    <t>Đơn vị</t>
  </si>
  <si>
    <t>Số hộ</t>
  </si>
  <si>
    <t>Tổng cộng</t>
  </si>
  <si>
    <t>Khu phố 3</t>
  </si>
  <si>
    <t>Khu phố 5</t>
  </si>
  <si>
    <t>Khu phố 7</t>
  </si>
  <si>
    <t>Khu phố 8</t>
  </si>
  <si>
    <t>Khu phố Sơn Nam</t>
  </si>
  <si>
    <t>Khu phố Đoài Thôn</t>
  </si>
  <si>
    <t>Khu phố Điền Lư</t>
  </si>
  <si>
    <t>Khu phố Xuân Nội</t>
  </si>
  <si>
    <t>Khu phố Liên Giang</t>
  </si>
  <si>
    <t>Khu phố Đông Thôn</t>
  </si>
  <si>
    <t>Khu phố Sơn Tây</t>
  </si>
  <si>
    <t>Khu phố Trường Sơn</t>
  </si>
  <si>
    <t>Số lượng nguy
 cơ test 2 lần 
dương tính</t>
  </si>
  <si>
    <t>Số khẩu</t>
  </si>
  <si>
    <t>TM.ỦY BAN NHÂN DÂN</t>
  </si>
  <si>
    <t>CHỦ TỊCH</t>
  </si>
  <si>
    <t>Nguyễn Duy Chinh</t>
  </si>
  <si>
    <t>Không test: 97 người, trong đó: trẻ dưới 2 tuổi: 30 người, làm ăn xa: 62 người, già yếu: 5 người</t>
  </si>
  <si>
    <t>Không test: 267 người, trong đó: trẻ dưới 2 tuổi: 80 người, làm ăn xa và sinh viên: 156 người, già yếu: 31 người</t>
  </si>
  <si>
    <t>Không test: 218 người , trong đó:  Làm ăn xa và già yếu: 218 người.</t>
  </si>
  <si>
    <t>Không test: 179 người , trong đó: trẻ em dưới 2 tuổi: 64 người; xuất khẩu lao động: 60 người; làm ăn xa: 50 người; già yếu: 5 người</t>
  </si>
  <si>
    <t>Không test: 260 người , trong đó: không có mặt tại địa phương: 230 người; người già yếu và trẻ em: 30 người</t>
  </si>
  <si>
    <t>Không test: 115 người , trong đó: trẻ em dưới 2 tuổi và đi làm ăn xa: 115 người</t>
  </si>
  <si>
    <t>Không test: 199 người , trong đó: trẻ em dưới 2 tuổi: 51 người; đi làm ăn xa: 146 người; già yếu: 2 người</t>
  </si>
  <si>
    <t>Không test: 224 người , trong đó: trẻ em dưới 2 tuổi: 92 người; xuất khẩu lao động: 97 người làm ăn xa: 30 người, cách ly tại Vũ Huyền: 5 người</t>
  </si>
  <si>
    <t>Không test: 219 người , trong đó: trẻ em dưới 2 tuổi: 21 người; làm ăn xa: 156 người; già yếu: 33 người; cố tình không đi: 9 người.</t>
  </si>
  <si>
    <t>Không test: 74 người đi làm ăn xa</t>
  </si>
  <si>
    <t>Không test: 21 người , trong đó: trẻ em dưới 2 tuổi và người già: 21 người</t>
  </si>
  <si>
    <t>Không test: 183 người , trong đó: trẻ em dưới 2 tuổi: 49 người; làm ăn xa và sinh viên: 128 người; già yếu: 6 người</t>
  </si>
  <si>
    <t>Ghi chú (của ngày 17/10/2021)</t>
  </si>
  <si>
    <t>Số lượng 
Test nhanh của ngày 17/10/2021</t>
  </si>
  <si>
    <t>Kết quả âm tính</t>
  </si>
  <si>
    <t>Số lượng đã test</t>
  </si>
  <si>
    <t>Số lượng Test nhanh  của ngày 20/10/2021</t>
  </si>
  <si>
    <t>Số ca F0 đến 19/10/2021</t>
  </si>
  <si>
    <t>Kết quả dương tính</t>
  </si>
  <si>
    <t>Trong đó: lấy mẫu PCR:102 mẫu; 96 người đi làm ăn xa; trẻ nhỏ; người già</t>
  </si>
  <si>
    <t>Trong đó: 58 công nhân công ty; 48 trẻ nhỏ; người già; 8 người đi làm ăn xa</t>
  </si>
  <si>
    <t>Trong đó: 127 đi làm ăn xa; 96 người già, trẻ nhỏ; 5 lấy mẫu PCR; 12 người đã test ở ĐV khác; 5 người cách ly tập trung</t>
  </si>
  <si>
    <t>Trong đó: 10 trẻ nhỏ; 52 lấy mẫu PCR; 247 người đi làm ăn xa</t>
  </si>
  <si>
    <t>Trong đó: 8 lấy mẫu PCR; 69 già yếu+ trẻ em; 119 người đi làm ăn xa</t>
  </si>
  <si>
    <t xml:space="preserve">Trong đó: lấy 57 người đi làm ăn xa; 34 người già, công ty; 42 người đã test tại chợ; nhà máy…;33 người khu phong tỏa; 45 người F1 </t>
  </si>
  <si>
    <t>Trong đó: 320 lấy mẫu PCR; 30 trẻ nhỏ; người già; 158 người đi làm ăn xa</t>
  </si>
  <si>
    <t xml:space="preserve">Trong đó: 55 người đi làm ăn xa; 23 trẻ nhỏ; 132 người đã test tại chợ; nhà máy..; 17 người F1 </t>
  </si>
  <si>
    <t>(Đến 18h ngày 20/10/2021)</t>
  </si>
  <si>
    <t>Trong đó: 97 người đã test ở ĐV khác ; 23 người già, trẻ nhỏ; 17 người đã test PCR ở chợ, nơi khác; 156 người xuất khẩu LĐ; 15 F1; 51 người ở công ty</t>
  </si>
  <si>
    <t>Trong đó: 6 F1; 78 công nhân công ty; 19 trẻ nhỏ; người già; 408 không rõ</t>
  </si>
  <si>
    <t>Trong đó:  83 người đi làm ăn xa; 187 trẻ nhỏ;người già; 112 công nhân công ty; 32 F1</t>
  </si>
  <si>
    <t>Trong đó:  185 người đi làm ăn xa; 61 trẻ nhỏ;người già; 109 công nhân đã test tại công ty; 22 F1; 26 người đã test PCR;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</si>
</sst>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1"/>
      <color theme="1"/>
      <name val="Times New Roman"/>
      <family val="1"/>
    </font>
    <font>
      <i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6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2" fillId="0" borderId="0" xfId="0" applyFont="1"/>
    <xf numFmtId="0" fontId="5" fillId="2" borderId="1" xfId="0" applyFont="1" applyFill="1" applyBorder="1"/>
    <xf numFmtId="0" fontId="2" fillId="2" borderId="0" xfId="0" applyFont="1" applyFill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231198</xdr:colOff>
      <xdr:row>1</xdr:row>
      <xdr:rowOff>236826</xdr:rowOff>
    </xdr:from>
    <xdr:to>
      <xdr:col>1</xdr:col>
      <xdr:colOff>869373</xdr:colOff>
      <xdr:row>1</xdr:row>
      <xdr:rowOff>236826</xdr:rowOff>
    </xdr:to>
    <xdr:cxnSp macro="">
      <xdr:nvCxnSpPr>
        <xdr:cNvPr id="2" name="Straight Connector 1"/>
        <xdr:cNvCxnSpPr/>
      </xdr:nvCxnSpPr>
      <xdr:spPr>
        <a:xfrm>
          <a:off x="231198" y="474951"/>
          <a:ext cx="10477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231198</xdr:colOff>
      <xdr:row>1</xdr:row>
      <xdr:rowOff>236826</xdr:rowOff>
    </xdr:from>
    <xdr:to>
      <xdr:col>1</xdr:col>
      <xdr:colOff>869373</xdr:colOff>
      <xdr:row>1</xdr:row>
      <xdr:rowOff>236826</xdr:rowOff>
    </xdr:to>
    <xdr:cxnSp macro="">
      <xdr:nvCxnSpPr>
        <xdr:cNvPr id="2" name="Straight Connector 1"/>
        <xdr:cNvCxnSpPr/>
      </xdr:nvCxnSpPr>
      <xdr:spPr>
        <a:xfrm>
          <a:off x="231198" y="474951"/>
          <a:ext cx="104948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</xdr:row>
      <xdr:rowOff>10824</xdr:rowOff>
    </xdr:from>
    <xdr:to>
      <xdr:col>10</xdr:col>
      <xdr:colOff>1645227</xdr:colOff>
      <xdr:row>2</xdr:row>
      <xdr:rowOff>10824</xdr:rowOff>
    </xdr:to>
    <xdr:cxnSp macro="">
      <xdr:nvCxnSpPr>
        <xdr:cNvPr id="4" name="Straight Connector 3"/>
        <xdr:cNvCxnSpPr/>
      </xdr:nvCxnSpPr>
      <xdr:spPr>
        <a:xfrm>
          <a:off x="5682528" y="487074"/>
          <a:ext cx="174264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17" zoomScale="88" zoomScaleNormal="88" workbookViewId="0">
      <selection activeCell="K25" sqref="K25"/>
    </sheetView>
  </sheetViews>
  <sheetFormatPr defaultColWidth="9.125" defaultRowHeight="18.75" x14ac:dyDescent="0.3"/>
  <cols>
    <col min="1" max="1" width="7.75" style="14" customWidth="1"/>
    <col min="2" max="2" width="21.125" style="1" customWidth="1"/>
    <col min="3" max="3" width="8.125" style="1" customWidth="1"/>
    <col min="4" max="4" width="8.875" style="1" customWidth="1"/>
    <col min="5" max="5" width="12.875" style="1" customWidth="1"/>
    <col min="6" max="6" width="8.75" style="1" customWidth="1"/>
    <col min="7" max="7" width="8.375" style="1" customWidth="1"/>
    <col min="8" max="8" width="10" style="1" customWidth="1"/>
    <col min="9" max="9" width="17.375" style="1" customWidth="1"/>
    <col min="10" max="10" width="14.75" style="1" customWidth="1"/>
    <col min="11" max="11" width="43.625" style="1" customWidth="1"/>
    <col min="12" max="16384" width="9.125" style="1"/>
  </cols>
  <sheetData>
    <row r="1" spans="1:11" s="4" customFormat="1" x14ac:dyDescent="0.3">
      <c r="A1" s="30" t="s">
        <v>4</v>
      </c>
      <c r="B1" s="30"/>
      <c r="D1" s="31" t="s">
        <v>5</v>
      </c>
      <c r="E1" s="31"/>
      <c r="F1" s="31"/>
      <c r="G1" s="31"/>
      <c r="H1" s="31"/>
      <c r="I1" s="31"/>
      <c r="J1" s="31"/>
      <c r="K1" s="31"/>
    </row>
    <row r="2" spans="1:11" s="4" customFormat="1" x14ac:dyDescent="0.3">
      <c r="A2" s="30" t="s">
        <v>0</v>
      </c>
      <c r="B2" s="30"/>
      <c r="D2" s="31" t="s">
        <v>6</v>
      </c>
      <c r="E2" s="31"/>
      <c r="F2" s="31"/>
      <c r="G2" s="31"/>
      <c r="H2" s="31"/>
      <c r="I2" s="31"/>
      <c r="J2" s="31"/>
      <c r="K2" s="31"/>
    </row>
    <row r="3" spans="1:11" ht="13.5" customHeight="1" x14ac:dyDescent="0.3"/>
    <row r="4" spans="1:11" x14ac:dyDescent="0.3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s="21" customFormat="1" x14ac:dyDescent="0.3">
      <c r="A5" s="32" t="s">
        <v>54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ht="7.5" customHeight="1" x14ac:dyDescent="0.3"/>
    <row r="7" spans="1:11" ht="38.25" customHeight="1" x14ac:dyDescent="0.25">
      <c r="A7" s="26" t="s">
        <v>2</v>
      </c>
      <c r="B7" s="26" t="s">
        <v>7</v>
      </c>
      <c r="C7" s="26" t="s">
        <v>8</v>
      </c>
      <c r="D7" s="26" t="s">
        <v>23</v>
      </c>
      <c r="E7" s="28" t="s">
        <v>40</v>
      </c>
      <c r="F7" s="33" t="s">
        <v>43</v>
      </c>
      <c r="G7" s="34"/>
      <c r="H7" s="34"/>
      <c r="I7" s="35"/>
      <c r="J7" s="28" t="s">
        <v>44</v>
      </c>
      <c r="K7" s="28" t="s">
        <v>3</v>
      </c>
    </row>
    <row r="8" spans="1:11" ht="72.75" customHeight="1" x14ac:dyDescent="0.25">
      <c r="A8" s="27"/>
      <c r="B8" s="27"/>
      <c r="C8" s="27"/>
      <c r="D8" s="27"/>
      <c r="E8" s="29"/>
      <c r="F8" s="9" t="s">
        <v>42</v>
      </c>
      <c r="G8" s="9" t="s">
        <v>41</v>
      </c>
      <c r="H8" s="9" t="s">
        <v>45</v>
      </c>
      <c r="I8" s="9" t="s">
        <v>22</v>
      </c>
      <c r="J8" s="29"/>
      <c r="K8" s="29"/>
    </row>
    <row r="9" spans="1:11" s="4" customFormat="1" ht="49.5" customHeight="1" x14ac:dyDescent="0.3">
      <c r="A9" s="3">
        <v>1</v>
      </c>
      <c r="B9" s="2" t="s">
        <v>10</v>
      </c>
      <c r="C9" s="3">
        <v>290</v>
      </c>
      <c r="D9" s="3">
        <v>1013</v>
      </c>
      <c r="E9" s="3">
        <v>916</v>
      </c>
      <c r="F9" s="3">
        <v>786</v>
      </c>
      <c r="G9" s="3">
        <f>F9</f>
        <v>786</v>
      </c>
      <c r="H9" s="3">
        <v>0</v>
      </c>
      <c r="I9" s="3">
        <v>0</v>
      </c>
      <c r="J9" s="3">
        <v>0</v>
      </c>
      <c r="K9" s="17" t="s">
        <v>53</v>
      </c>
    </row>
    <row r="10" spans="1:11" s="4" customFormat="1" ht="45.75" customHeight="1" x14ac:dyDescent="0.3">
      <c r="A10" s="3">
        <v>2</v>
      </c>
      <c r="B10" s="2" t="s">
        <v>11</v>
      </c>
      <c r="C10" s="3">
        <v>511</v>
      </c>
      <c r="D10" s="3">
        <v>1664</v>
      </c>
      <c r="E10" s="12">
        <v>1397</v>
      </c>
      <c r="F10" s="12">
        <v>1250</v>
      </c>
      <c r="G10" s="3">
        <f>F10</f>
        <v>1250</v>
      </c>
      <c r="H10" s="12">
        <v>0</v>
      </c>
      <c r="I10" s="12">
        <v>0</v>
      </c>
      <c r="J10" s="3">
        <v>0</v>
      </c>
      <c r="K10" s="17" t="s">
        <v>57</v>
      </c>
    </row>
    <row r="11" spans="1:11" s="4" customFormat="1" ht="51.75" customHeight="1" x14ac:dyDescent="0.3">
      <c r="A11" s="3">
        <v>3</v>
      </c>
      <c r="B11" s="2" t="s">
        <v>12</v>
      </c>
      <c r="C11" s="3">
        <v>418</v>
      </c>
      <c r="D11" s="3">
        <v>1651</v>
      </c>
      <c r="E11" s="12">
        <v>1433</v>
      </c>
      <c r="F11" s="12">
        <v>1248</v>
      </c>
      <c r="G11" s="12">
        <f>F11</f>
        <v>1248</v>
      </c>
      <c r="H11" s="12">
        <v>0</v>
      </c>
      <c r="I11" s="12">
        <v>0</v>
      </c>
      <c r="J11" s="3">
        <v>0</v>
      </c>
      <c r="K11" s="17" t="s">
        <v>58</v>
      </c>
    </row>
    <row r="12" spans="1:11" s="4" customFormat="1" ht="72" customHeight="1" x14ac:dyDescent="0.3">
      <c r="A12" s="3">
        <v>4</v>
      </c>
      <c r="B12" s="2" t="s">
        <v>13</v>
      </c>
      <c r="C12" s="3">
        <v>228</v>
      </c>
      <c r="D12" s="3">
        <v>893</v>
      </c>
      <c r="E12" s="12">
        <v>710</v>
      </c>
      <c r="F12" s="12">
        <v>682</v>
      </c>
      <c r="G12" s="12">
        <f>F12</f>
        <v>682</v>
      </c>
      <c r="H12" s="12">
        <v>0</v>
      </c>
      <c r="I12" s="12">
        <v>0</v>
      </c>
      <c r="J12" s="3">
        <v>1</v>
      </c>
      <c r="K12" s="17" t="s">
        <v>51</v>
      </c>
    </row>
    <row r="13" spans="1:11" s="4" customFormat="1" ht="44.25" customHeight="1" x14ac:dyDescent="0.3">
      <c r="A13" s="3">
        <v>5</v>
      </c>
      <c r="B13" s="2" t="s">
        <v>14</v>
      </c>
      <c r="C13" s="3">
        <v>246</v>
      </c>
      <c r="D13" s="3">
        <v>839</v>
      </c>
      <c r="E13" s="12">
        <v>660</v>
      </c>
      <c r="F13" s="12">
        <v>643</v>
      </c>
      <c r="G13" s="12">
        <f t="shared" ref="G13:G18" si="0">F13</f>
        <v>643</v>
      </c>
      <c r="H13" s="12">
        <v>0</v>
      </c>
      <c r="I13" s="12">
        <v>0</v>
      </c>
      <c r="J13" s="3">
        <v>0</v>
      </c>
      <c r="K13" s="18" t="s">
        <v>50</v>
      </c>
    </row>
    <row r="14" spans="1:11" s="4" customFormat="1" ht="39.75" customHeight="1" x14ac:dyDescent="0.3">
      <c r="A14" s="3">
        <v>6</v>
      </c>
      <c r="B14" s="2" t="s">
        <v>15</v>
      </c>
      <c r="C14" s="3">
        <v>327</v>
      </c>
      <c r="D14" s="3">
        <v>1207</v>
      </c>
      <c r="E14" s="12">
        <v>947</v>
      </c>
      <c r="F14" s="19">
        <v>699</v>
      </c>
      <c r="G14" s="19">
        <v>699</v>
      </c>
      <c r="H14" s="19">
        <v>0</v>
      </c>
      <c r="I14" s="19">
        <v>0</v>
      </c>
      <c r="J14" s="20">
        <v>1</v>
      </c>
      <c r="K14" s="18" t="s">
        <v>52</v>
      </c>
    </row>
    <row r="15" spans="1:11" s="4" customFormat="1" ht="44.25" customHeight="1" x14ac:dyDescent="0.3">
      <c r="A15" s="3">
        <v>7</v>
      </c>
      <c r="B15" s="2" t="s">
        <v>16</v>
      </c>
      <c r="C15" s="3">
        <v>174</v>
      </c>
      <c r="D15" s="3">
        <v>571</v>
      </c>
      <c r="E15" s="12">
        <v>456</v>
      </c>
      <c r="F15" s="12">
        <v>359</v>
      </c>
      <c r="G15" s="12">
        <f t="shared" si="0"/>
        <v>359</v>
      </c>
      <c r="H15" s="12">
        <v>0</v>
      </c>
      <c r="I15" s="12">
        <v>0</v>
      </c>
      <c r="J15" s="3">
        <v>1</v>
      </c>
      <c r="K15" s="17" t="s">
        <v>46</v>
      </c>
    </row>
    <row r="16" spans="1:11" s="4" customFormat="1" ht="50.25" customHeight="1" x14ac:dyDescent="0.3">
      <c r="A16" s="3">
        <v>8</v>
      </c>
      <c r="B16" s="2" t="s">
        <v>17</v>
      </c>
      <c r="C16" s="3">
        <v>229</v>
      </c>
      <c r="D16" s="3">
        <v>844</v>
      </c>
      <c r="E16" s="12">
        <v>576</v>
      </c>
      <c r="F16" s="12">
        <v>535</v>
      </c>
      <c r="G16" s="12">
        <f t="shared" si="0"/>
        <v>535</v>
      </c>
      <c r="H16" s="12">
        <v>0</v>
      </c>
      <c r="I16" s="12">
        <v>0</v>
      </c>
      <c r="J16" s="3">
        <v>1</v>
      </c>
      <c r="K16" s="17" t="s">
        <v>49</v>
      </c>
    </row>
    <row r="17" spans="1:11" s="4" customFormat="1" ht="51.75" customHeight="1" x14ac:dyDescent="0.3">
      <c r="A17" s="3">
        <v>9</v>
      </c>
      <c r="B17" s="2" t="s">
        <v>18</v>
      </c>
      <c r="C17" s="3">
        <v>294</v>
      </c>
      <c r="D17" s="3">
        <v>1088</v>
      </c>
      <c r="E17" s="12">
        <v>864</v>
      </c>
      <c r="F17" s="12">
        <v>843</v>
      </c>
      <c r="G17" s="12">
        <f t="shared" si="0"/>
        <v>843</v>
      </c>
      <c r="H17" s="12">
        <v>0</v>
      </c>
      <c r="I17" s="12">
        <v>0</v>
      </c>
      <c r="J17" s="3">
        <v>0</v>
      </c>
      <c r="K17" s="17" t="s">
        <v>48</v>
      </c>
    </row>
    <row r="18" spans="1:11" s="4" customFormat="1" ht="74.25" customHeight="1" x14ac:dyDescent="0.3">
      <c r="A18" s="3">
        <v>10</v>
      </c>
      <c r="B18" s="2" t="s">
        <v>19</v>
      </c>
      <c r="C18" s="3">
        <v>327</v>
      </c>
      <c r="D18" s="3">
        <v>1072</v>
      </c>
      <c r="E18" s="12">
        <v>802</v>
      </c>
      <c r="F18" s="12">
        <v>713</v>
      </c>
      <c r="G18" s="12">
        <f t="shared" si="0"/>
        <v>713</v>
      </c>
      <c r="H18" s="12">
        <v>0</v>
      </c>
      <c r="I18" s="12">
        <v>0</v>
      </c>
      <c r="J18" s="3">
        <v>0</v>
      </c>
      <c r="K18" s="17" t="s">
        <v>55</v>
      </c>
    </row>
    <row r="19" spans="1:11" s="4" customFormat="1" ht="48.75" customHeight="1" x14ac:dyDescent="0.3">
      <c r="A19" s="3">
        <v>11</v>
      </c>
      <c r="B19" s="2" t="s">
        <v>20</v>
      </c>
      <c r="C19" s="3">
        <v>142</v>
      </c>
      <c r="D19" s="3">
        <v>509</v>
      </c>
      <c r="E19" s="12">
        <v>435</v>
      </c>
      <c r="F19" s="12">
        <v>395</v>
      </c>
      <c r="G19" s="12">
        <f>F19</f>
        <v>395</v>
      </c>
      <c r="H19" s="12">
        <v>0</v>
      </c>
      <c r="I19" s="12">
        <v>0</v>
      </c>
      <c r="J19" s="3">
        <v>0</v>
      </c>
      <c r="K19" s="17" t="s">
        <v>47</v>
      </c>
    </row>
    <row r="20" spans="1:11" s="23" customFormat="1" ht="39.75" customHeight="1" x14ac:dyDescent="0.3">
      <c r="A20" s="20">
        <v>12</v>
      </c>
      <c r="B20" s="22" t="s">
        <v>21</v>
      </c>
      <c r="C20" s="20">
        <v>430</v>
      </c>
      <c r="D20" s="20">
        <v>1534</v>
      </c>
      <c r="E20" s="19">
        <v>1105</v>
      </c>
      <c r="F20" s="19">
        <v>1023</v>
      </c>
      <c r="G20" s="19">
        <f>F20</f>
        <v>1023</v>
      </c>
      <c r="H20" s="19">
        <v>0</v>
      </c>
      <c r="I20" s="19">
        <v>0</v>
      </c>
      <c r="J20" s="20">
        <v>0</v>
      </c>
      <c r="K20" s="17" t="s">
        <v>56</v>
      </c>
    </row>
    <row r="21" spans="1:11" ht="29.25" customHeight="1" x14ac:dyDescent="0.25">
      <c r="A21" s="24" t="s">
        <v>9</v>
      </c>
      <c r="B21" s="25"/>
      <c r="C21" s="16">
        <f>SUM(C9:C20)</f>
        <v>3616</v>
      </c>
      <c r="D21" s="16">
        <f>SUM(D9:D20)</f>
        <v>12885</v>
      </c>
      <c r="E21" s="16">
        <f>SUM(E9:E20)</f>
        <v>10301</v>
      </c>
      <c r="F21" s="16">
        <f>SUM(F9:F20)</f>
        <v>9176</v>
      </c>
      <c r="G21" s="16">
        <f t="shared" ref="G21:I21" si="1">SUM(G9:G20)</f>
        <v>9176</v>
      </c>
      <c r="H21" s="16">
        <f t="shared" si="1"/>
        <v>0</v>
      </c>
      <c r="I21" s="16">
        <f t="shared" si="1"/>
        <v>0</v>
      </c>
      <c r="J21" s="16">
        <f>SUM(J9:J20)</f>
        <v>4</v>
      </c>
      <c r="K21" s="2"/>
    </row>
    <row r="22" spans="1:11" ht="5.25" customHeight="1" x14ac:dyDescent="0.3"/>
    <row r="23" spans="1:11" ht="25.5" customHeight="1" x14ac:dyDescent="0.3">
      <c r="B23" s="6"/>
      <c r="J23" s="13" t="s">
        <v>24</v>
      </c>
    </row>
    <row r="24" spans="1:11" ht="24" customHeight="1" x14ac:dyDescent="0.3">
      <c r="B24" s="6"/>
      <c r="J24" s="13" t="s">
        <v>25</v>
      </c>
    </row>
    <row r="25" spans="1:11" x14ac:dyDescent="0.3">
      <c r="B25" s="6"/>
      <c r="J25" s="6"/>
    </row>
    <row r="26" spans="1:11" x14ac:dyDescent="0.3">
      <c r="B26" s="6"/>
      <c r="J26" s="6"/>
    </row>
    <row r="27" spans="1:11" x14ac:dyDescent="0.3">
      <c r="B27" s="6"/>
      <c r="J27" s="6"/>
    </row>
    <row r="28" spans="1:11" x14ac:dyDescent="0.3">
      <c r="B28" s="6"/>
      <c r="J28" s="13" t="s">
        <v>26</v>
      </c>
    </row>
  </sheetData>
  <mergeCells count="15">
    <mergeCell ref="A21:B21"/>
    <mergeCell ref="D7:D8"/>
    <mergeCell ref="E7:E8"/>
    <mergeCell ref="A1:B1"/>
    <mergeCell ref="A2:B2"/>
    <mergeCell ref="A7:A8"/>
    <mergeCell ref="B7:B8"/>
    <mergeCell ref="C7:C8"/>
    <mergeCell ref="A4:K4"/>
    <mergeCell ref="A5:K5"/>
    <mergeCell ref="D1:K1"/>
    <mergeCell ref="D2:K2"/>
    <mergeCell ref="K7:K8"/>
    <mergeCell ref="F7:I7"/>
    <mergeCell ref="J7:J8"/>
  </mergeCells>
  <pageMargins left="0.25" right="0" top="0.5" bottom="0.25" header="0.3" footer="0.3"/>
  <pageSetup paperSize="9" scale="8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C6" zoomScale="88" zoomScaleNormal="88" workbookViewId="0">
      <selection activeCell="G13" sqref="G13"/>
    </sheetView>
  </sheetViews>
  <sheetFormatPr defaultColWidth="9.125" defaultRowHeight="18.75" x14ac:dyDescent="0.3"/>
  <cols>
    <col min="1" max="1" width="6.125" style="11" customWidth="1"/>
    <col min="2" max="2" width="22.75" style="1" customWidth="1"/>
    <col min="3" max="3" width="9.25" style="1" customWidth="1"/>
    <col min="4" max="4" width="9.625" style="1" customWidth="1"/>
    <col min="5" max="8" width="13.375" style="1" customWidth="1"/>
    <col min="9" max="9" width="18.125" style="1" customWidth="1"/>
    <col min="10" max="10" width="17.375" style="1" customWidth="1"/>
    <col min="11" max="11" width="73.75" style="1" customWidth="1"/>
    <col min="12" max="16384" width="9.125" style="1"/>
  </cols>
  <sheetData>
    <row r="1" spans="1:11" s="4" customFormat="1" x14ac:dyDescent="0.3">
      <c r="A1" s="30" t="s">
        <v>4</v>
      </c>
      <c r="B1" s="30"/>
      <c r="D1" s="31" t="s">
        <v>5</v>
      </c>
      <c r="E1" s="31"/>
      <c r="F1" s="31"/>
      <c r="G1" s="31"/>
      <c r="H1" s="31"/>
      <c r="I1" s="31"/>
      <c r="J1" s="31"/>
      <c r="K1" s="31"/>
    </row>
    <row r="2" spans="1:11" s="4" customFormat="1" x14ac:dyDescent="0.3">
      <c r="A2" s="30" t="s">
        <v>0</v>
      </c>
      <c r="B2" s="30"/>
      <c r="D2" s="31" t="s">
        <v>6</v>
      </c>
      <c r="E2" s="31"/>
      <c r="F2" s="31"/>
      <c r="G2" s="31"/>
      <c r="H2" s="31"/>
      <c r="I2" s="31"/>
      <c r="J2" s="31"/>
      <c r="K2" s="31"/>
    </row>
    <row r="3" spans="1:11" ht="13.5" customHeight="1" x14ac:dyDescent="0.3"/>
    <row r="4" spans="1:11" x14ac:dyDescent="0.3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7.5" customHeight="1" x14ac:dyDescent="0.3"/>
    <row r="6" spans="1:11" ht="31.5" customHeight="1" x14ac:dyDescent="0.25">
      <c r="A6" s="26" t="s">
        <v>2</v>
      </c>
      <c r="B6" s="26" t="s">
        <v>7</v>
      </c>
      <c r="C6" s="26" t="s">
        <v>8</v>
      </c>
      <c r="D6" s="26" t="s">
        <v>23</v>
      </c>
      <c r="E6" s="28" t="s">
        <v>40</v>
      </c>
      <c r="F6" s="33" t="s">
        <v>43</v>
      </c>
      <c r="G6" s="34"/>
      <c r="H6" s="34"/>
      <c r="I6" s="35"/>
      <c r="J6" s="28" t="s">
        <v>44</v>
      </c>
      <c r="K6" s="7" t="s">
        <v>39</v>
      </c>
    </row>
    <row r="7" spans="1:11" ht="72.75" customHeight="1" x14ac:dyDescent="0.25">
      <c r="A7" s="27"/>
      <c r="B7" s="27"/>
      <c r="C7" s="27"/>
      <c r="D7" s="27"/>
      <c r="E7" s="29"/>
      <c r="F7" s="9" t="s">
        <v>42</v>
      </c>
      <c r="G7" s="9" t="s">
        <v>41</v>
      </c>
      <c r="H7" s="9" t="s">
        <v>45</v>
      </c>
      <c r="I7" s="9" t="s">
        <v>22</v>
      </c>
      <c r="J7" s="29"/>
      <c r="K7" s="7"/>
    </row>
    <row r="8" spans="1:11" s="4" customFormat="1" ht="37.5" customHeight="1" x14ac:dyDescent="0.3">
      <c r="A8" s="3">
        <v>1</v>
      </c>
      <c r="B8" s="2" t="s">
        <v>10</v>
      </c>
      <c r="C8" s="5">
        <v>290</v>
      </c>
      <c r="D8" s="5">
        <v>1013</v>
      </c>
      <c r="E8" s="3">
        <v>916</v>
      </c>
      <c r="F8" s="3"/>
      <c r="G8" s="3"/>
      <c r="H8" s="3">
        <v>0</v>
      </c>
      <c r="I8" s="3">
        <v>0</v>
      </c>
      <c r="J8" s="3">
        <v>0</v>
      </c>
      <c r="K8" s="15" t="s">
        <v>27</v>
      </c>
    </row>
    <row r="9" spans="1:11" s="4" customFormat="1" ht="36.75" customHeight="1" x14ac:dyDescent="0.3">
      <c r="A9" s="3">
        <v>2</v>
      </c>
      <c r="B9" s="2" t="s">
        <v>11</v>
      </c>
      <c r="C9" s="5">
        <v>511</v>
      </c>
      <c r="D9" s="5">
        <v>1664</v>
      </c>
      <c r="E9" s="12">
        <v>1397</v>
      </c>
      <c r="F9" s="12"/>
      <c r="G9" s="12"/>
      <c r="H9" s="12">
        <v>0</v>
      </c>
      <c r="I9" s="12">
        <v>0</v>
      </c>
      <c r="J9" s="3">
        <v>0</v>
      </c>
      <c r="K9" s="15" t="s">
        <v>28</v>
      </c>
    </row>
    <row r="10" spans="1:11" s="4" customFormat="1" ht="30" customHeight="1" x14ac:dyDescent="0.3">
      <c r="A10" s="3">
        <v>3</v>
      </c>
      <c r="B10" s="2" t="s">
        <v>12</v>
      </c>
      <c r="C10" s="5">
        <v>418</v>
      </c>
      <c r="D10" s="5">
        <v>1651</v>
      </c>
      <c r="E10" s="12">
        <v>1433</v>
      </c>
      <c r="F10" s="12"/>
      <c r="G10" s="12"/>
      <c r="H10" s="12">
        <v>0</v>
      </c>
      <c r="I10" s="12">
        <v>0</v>
      </c>
      <c r="J10" s="3">
        <v>0</v>
      </c>
      <c r="K10" s="15" t="s">
        <v>29</v>
      </c>
    </row>
    <row r="11" spans="1:11" s="4" customFormat="1" ht="36" customHeight="1" x14ac:dyDescent="0.3">
      <c r="A11" s="3">
        <v>4</v>
      </c>
      <c r="B11" s="2" t="s">
        <v>13</v>
      </c>
      <c r="C11" s="5">
        <v>228</v>
      </c>
      <c r="D11" s="5">
        <v>893</v>
      </c>
      <c r="E11" s="12">
        <v>710</v>
      </c>
      <c r="F11" s="12"/>
      <c r="G11" s="12"/>
      <c r="H11" s="12">
        <v>0</v>
      </c>
      <c r="I11" s="12">
        <v>0</v>
      </c>
      <c r="J11" s="3">
        <v>1</v>
      </c>
      <c r="K11" s="15" t="s">
        <v>38</v>
      </c>
    </row>
    <row r="12" spans="1:11" s="4" customFormat="1" ht="36" customHeight="1" x14ac:dyDescent="0.3">
      <c r="A12" s="3">
        <v>5</v>
      </c>
      <c r="B12" s="2" t="s">
        <v>14</v>
      </c>
      <c r="C12" s="5">
        <v>246</v>
      </c>
      <c r="D12" s="5">
        <v>839</v>
      </c>
      <c r="E12" s="12">
        <v>660</v>
      </c>
      <c r="F12" s="12">
        <v>90</v>
      </c>
      <c r="G12" s="12">
        <v>90</v>
      </c>
      <c r="H12" s="12">
        <v>0</v>
      </c>
      <c r="I12" s="12">
        <v>0</v>
      </c>
      <c r="J12" s="3">
        <v>0</v>
      </c>
      <c r="K12" s="15" t="s">
        <v>30</v>
      </c>
    </row>
    <row r="13" spans="1:11" s="4" customFormat="1" ht="36.75" customHeight="1" x14ac:dyDescent="0.3">
      <c r="A13" s="3">
        <v>6</v>
      </c>
      <c r="B13" s="2" t="s">
        <v>15</v>
      </c>
      <c r="C13" s="5">
        <v>327</v>
      </c>
      <c r="D13" s="5">
        <v>1207</v>
      </c>
      <c r="E13" s="12">
        <v>947</v>
      </c>
      <c r="F13" s="12">
        <v>74</v>
      </c>
      <c r="G13" s="12">
        <v>74</v>
      </c>
      <c r="H13" s="12">
        <v>0</v>
      </c>
      <c r="I13" s="12">
        <v>0</v>
      </c>
      <c r="J13" s="3">
        <v>1</v>
      </c>
      <c r="K13" s="15" t="s">
        <v>31</v>
      </c>
    </row>
    <row r="14" spans="1:11" s="4" customFormat="1" ht="24.75" customHeight="1" x14ac:dyDescent="0.3">
      <c r="A14" s="3">
        <v>7</v>
      </c>
      <c r="B14" s="2" t="s">
        <v>16</v>
      </c>
      <c r="C14" s="5">
        <v>174</v>
      </c>
      <c r="D14" s="5">
        <v>571</v>
      </c>
      <c r="E14" s="12">
        <v>456</v>
      </c>
      <c r="F14" s="12">
        <v>30</v>
      </c>
      <c r="G14" s="12">
        <v>30</v>
      </c>
      <c r="H14" s="12">
        <v>0</v>
      </c>
      <c r="I14" s="12">
        <v>0</v>
      </c>
      <c r="J14" s="3">
        <v>1</v>
      </c>
      <c r="K14" s="15" t="s">
        <v>32</v>
      </c>
    </row>
    <row r="15" spans="1:11" s="4" customFormat="1" ht="36" customHeight="1" x14ac:dyDescent="0.3">
      <c r="A15" s="3">
        <v>8</v>
      </c>
      <c r="B15" s="2" t="s">
        <v>17</v>
      </c>
      <c r="C15" s="5">
        <v>229</v>
      </c>
      <c r="D15" s="5">
        <v>844</v>
      </c>
      <c r="E15" s="12">
        <v>576</v>
      </c>
      <c r="F15" s="12"/>
      <c r="G15" s="12"/>
      <c r="H15" s="12">
        <v>0</v>
      </c>
      <c r="I15" s="12">
        <v>0</v>
      </c>
      <c r="J15" s="3">
        <v>1</v>
      </c>
      <c r="K15" s="15" t="s">
        <v>33</v>
      </c>
    </row>
    <row r="16" spans="1:11" s="4" customFormat="1" ht="36" customHeight="1" x14ac:dyDescent="0.3">
      <c r="A16" s="3">
        <v>9</v>
      </c>
      <c r="B16" s="2" t="s">
        <v>18</v>
      </c>
      <c r="C16" s="5">
        <v>294</v>
      </c>
      <c r="D16" s="5">
        <v>1088</v>
      </c>
      <c r="E16" s="12">
        <v>864</v>
      </c>
      <c r="F16" s="12">
        <v>66</v>
      </c>
      <c r="G16" s="12">
        <v>66</v>
      </c>
      <c r="H16" s="12">
        <v>0</v>
      </c>
      <c r="I16" s="12">
        <v>0</v>
      </c>
      <c r="J16" s="3">
        <v>0</v>
      </c>
      <c r="K16" s="15" t="s">
        <v>34</v>
      </c>
    </row>
    <row r="17" spans="1:11" s="4" customFormat="1" ht="36" customHeight="1" x14ac:dyDescent="0.3">
      <c r="A17" s="3">
        <v>10</v>
      </c>
      <c r="B17" s="2" t="s">
        <v>19</v>
      </c>
      <c r="C17" s="5">
        <v>327</v>
      </c>
      <c r="D17" s="5">
        <v>1072</v>
      </c>
      <c r="E17" s="12">
        <v>802</v>
      </c>
      <c r="F17" s="12"/>
      <c r="G17" s="12"/>
      <c r="H17" s="12">
        <v>0</v>
      </c>
      <c r="I17" s="12">
        <v>0</v>
      </c>
      <c r="J17" s="3">
        <v>0</v>
      </c>
      <c r="K17" s="15" t="s">
        <v>35</v>
      </c>
    </row>
    <row r="18" spans="1:11" s="4" customFormat="1" ht="30" customHeight="1" x14ac:dyDescent="0.3">
      <c r="A18" s="3">
        <v>11</v>
      </c>
      <c r="B18" s="2" t="s">
        <v>20</v>
      </c>
      <c r="C18" s="5">
        <v>142</v>
      </c>
      <c r="D18" s="5">
        <v>509</v>
      </c>
      <c r="E18" s="12">
        <v>435</v>
      </c>
      <c r="F18" s="12">
        <v>48</v>
      </c>
      <c r="G18" s="12">
        <v>48</v>
      </c>
      <c r="H18" s="12">
        <v>0</v>
      </c>
      <c r="I18" s="12">
        <v>0</v>
      </c>
      <c r="J18" s="3">
        <v>0</v>
      </c>
      <c r="K18" s="15" t="s">
        <v>36</v>
      </c>
    </row>
    <row r="19" spans="1:11" s="4" customFormat="1" ht="30.75" customHeight="1" x14ac:dyDescent="0.3">
      <c r="A19" s="3">
        <v>12</v>
      </c>
      <c r="B19" s="2" t="s">
        <v>21</v>
      </c>
      <c r="C19" s="5">
        <v>430</v>
      </c>
      <c r="D19" s="5">
        <v>1534</v>
      </c>
      <c r="E19" s="12">
        <v>1105</v>
      </c>
      <c r="F19" s="12"/>
      <c r="G19" s="12"/>
      <c r="H19" s="12">
        <v>0</v>
      </c>
      <c r="I19" s="12">
        <v>0</v>
      </c>
      <c r="J19" s="3">
        <v>0</v>
      </c>
      <c r="K19" s="15" t="s">
        <v>37</v>
      </c>
    </row>
    <row r="20" spans="1:11" ht="24.75" customHeight="1" x14ac:dyDescent="0.3">
      <c r="A20" s="36" t="s">
        <v>9</v>
      </c>
      <c r="B20" s="37"/>
      <c r="C20" s="10">
        <f>SUM(C8:C19)</f>
        <v>3616</v>
      </c>
      <c r="D20" s="10">
        <f>SUM(D8:D19)</f>
        <v>12885</v>
      </c>
      <c r="E20" s="10">
        <f>SUM(E8:E19)</f>
        <v>10301</v>
      </c>
      <c r="F20" s="10">
        <f>SUM(F8:F19)</f>
        <v>308</v>
      </c>
      <c r="G20" s="10">
        <f t="shared" ref="G20:I20" si="0">SUM(G8:G19)</f>
        <v>308</v>
      </c>
      <c r="H20" s="10">
        <f t="shared" si="0"/>
        <v>0</v>
      </c>
      <c r="I20" s="10">
        <f t="shared" si="0"/>
        <v>0</v>
      </c>
      <c r="J20" s="10">
        <f>SUM(J8:J19)</f>
        <v>4</v>
      </c>
      <c r="K20" s="8"/>
    </row>
    <row r="21" spans="1:11" ht="5.25" customHeight="1" x14ac:dyDescent="0.3"/>
    <row r="22" spans="1:11" x14ac:dyDescent="0.3">
      <c r="B22" s="6"/>
      <c r="J22" s="31" t="s">
        <v>24</v>
      </c>
      <c r="K22" s="31"/>
    </row>
    <row r="23" spans="1:11" x14ac:dyDescent="0.3">
      <c r="B23" s="6"/>
      <c r="J23" s="31" t="s">
        <v>25</v>
      </c>
      <c r="K23" s="31"/>
    </row>
    <row r="24" spans="1:11" x14ac:dyDescent="0.3">
      <c r="B24" s="6"/>
      <c r="J24" s="6"/>
      <c r="K24" s="6"/>
    </row>
    <row r="25" spans="1:11" x14ac:dyDescent="0.3">
      <c r="B25" s="6"/>
      <c r="J25" s="6"/>
      <c r="K25" s="6"/>
    </row>
    <row r="26" spans="1:11" x14ac:dyDescent="0.3">
      <c r="B26" s="6"/>
      <c r="J26" s="6"/>
      <c r="K26" s="6"/>
    </row>
    <row r="27" spans="1:11" x14ac:dyDescent="0.3">
      <c r="B27" s="6"/>
      <c r="J27" s="31" t="s">
        <v>26</v>
      </c>
      <c r="K27" s="31"/>
    </row>
  </sheetData>
  <mergeCells count="16">
    <mergeCell ref="E6:E7"/>
    <mergeCell ref="A20:B20"/>
    <mergeCell ref="A6:A7"/>
    <mergeCell ref="B6:B7"/>
    <mergeCell ref="C6:C7"/>
    <mergeCell ref="D6:D7"/>
    <mergeCell ref="A1:B1"/>
    <mergeCell ref="D1:K1"/>
    <mergeCell ref="A2:B2"/>
    <mergeCell ref="D2:K2"/>
    <mergeCell ref="A4:K4"/>
    <mergeCell ref="J6:J7"/>
    <mergeCell ref="F6:I6"/>
    <mergeCell ref="J22:K22"/>
    <mergeCell ref="J23:K23"/>
    <mergeCell ref="J27:K27"/>
  </mergeCells>
  <pageMargins left="0.2" right="0.2" top="0.25" bottom="0.25" header="0.3" footer="0.3"/>
  <pageSetup paperSize="9" scale="8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SL 20-10</vt:lpstr>
      <vt:lpstr>SL</vt:lpstr>
      <vt:lpstr>'SL 20-10'!Print_Titles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</cp:lastModifiedBy>
  <cp:lastPrinted>2021-10-20T11:00:30Z</cp:lastPrinted>
  <dcterms:created xsi:type="dcterms:W3CDTF">2021-10-14T09:11:16Z</dcterms:created>
  <dcterms:modified xsi:type="dcterms:W3CDTF">2021-10-22T02:53:17Z</dcterms:modified>
</cp:coreProperties>
</file>