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activeTab="6"/>
  </bookViews>
  <sheets>
    <sheet name="62" sheetId="1" r:id="rId1"/>
    <sheet name="63" sheetId="2" r:id="rId2"/>
    <sheet name="64" sheetId="3" r:id="rId3"/>
    <sheet name="65" sheetId="4" r:id="rId4"/>
    <sheet name="66" sheetId="5" r:id="rId5"/>
    <sheet name="67" sheetId="6" r:id="rId6"/>
    <sheet name="68" sheetId="7" r:id="rId7"/>
  </sheets>
  <calcPr calcId="144525"/>
</workbook>
</file>

<file path=xl/calcChain.xml><?xml version="1.0" encoding="utf-8"?>
<calcChain xmlns="http://schemas.openxmlformats.org/spreadsheetml/2006/main">
  <c r="P13" i="6" l="1"/>
  <c r="Q13" i="6" s="1"/>
  <c r="R13" i="6" s="1"/>
  <c r="G13" i="6"/>
  <c r="H13" i="6" s="1"/>
  <c r="I13" i="6" s="1"/>
  <c r="J13" i="6" s="1"/>
  <c r="K13" i="6" s="1"/>
  <c r="L13" i="6" s="1"/>
  <c r="D13" i="6"/>
  <c r="N10" i="5" l="1"/>
  <c r="O10" i="5" s="1"/>
  <c r="K10" i="5"/>
  <c r="H10" i="5"/>
  <c r="E10" i="5"/>
  <c r="A30" i="4" l="1"/>
  <c r="A31" i="4" s="1"/>
  <c r="A32" i="4" s="1"/>
  <c r="A33" i="4" s="1"/>
  <c r="A34" i="4" s="1"/>
  <c r="A35" i="4" s="1"/>
  <c r="A36" i="4" s="1"/>
  <c r="A37" i="4" s="1"/>
  <c r="A38" i="4" s="1"/>
  <c r="A39" i="2" l="1"/>
  <c r="A40" i="2" s="1"/>
  <c r="A41" i="2" s="1"/>
  <c r="A38" i="2"/>
  <c r="A33" i="2"/>
  <c r="A32" i="2"/>
  <c r="A13" i="2"/>
  <c r="A14" i="2" s="1"/>
  <c r="A15" i="2" s="1"/>
  <c r="A16" i="2" s="1"/>
  <c r="A19" i="2" s="1"/>
  <c r="A20" i="2" s="1"/>
  <c r="A25" i="2" s="1"/>
  <c r="A26" i="2" s="1"/>
  <c r="A27" i="2" s="1"/>
  <c r="A28" i="2" s="1"/>
  <c r="A29" i="2" s="1"/>
  <c r="A12" i="2"/>
  <c r="A28" i="1" l="1"/>
</calcChain>
</file>

<file path=xl/sharedStrings.xml><?xml version="1.0" encoding="utf-8"?>
<sst xmlns="http://schemas.openxmlformats.org/spreadsheetml/2006/main" count="776" uniqueCount="394">
  <si>
    <t>UBND TỈNH NINH BÌNH</t>
  </si>
  <si>
    <t>Biểu số 62/CK-NSNN</t>
  </si>
  <si>
    <t>QUYẾT TOÁN CÂN ĐỐI NGÂN SÁCH ĐỊA PHƯƠNG NĂM 2022</t>
  </si>
  <si>
    <t>(Quyết toán đã được Hội đồng nhân dân phê chuẩn)</t>
  </si>
  <si>
    <t/>
  </si>
  <si>
    <t>Đơn vị: Triệu đồng</t>
  </si>
  <si>
    <t>STT</t>
  </si>
  <si>
    <t>Nội dung</t>
  </si>
  <si>
    <t>Dự toán</t>
  </si>
  <si>
    <t>Quyết toán</t>
  </si>
  <si>
    <t>So sánh</t>
  </si>
  <si>
    <t>A</t>
  </si>
  <si>
    <t>TỔNG NGUỒN THU NSĐP</t>
  </si>
  <si>
    <t>1</t>
  </si>
  <si>
    <t>Thu ngân sách địa phương được hưởng theo phân cấp</t>
  </si>
  <si>
    <t>-</t>
  </si>
  <si>
    <t>Thu NSĐP hưởng 100%</t>
  </si>
  <si>
    <t>Thu NSĐP hưởng từ các khoản thu phân chia</t>
  </si>
  <si>
    <t>2</t>
  </si>
  <si>
    <t>Thu bổ sung từ NSTW</t>
  </si>
  <si>
    <t xml:space="preserve">Thu bổ sung cân đối </t>
  </si>
  <si>
    <t xml:space="preserve"> </t>
  </si>
  <si>
    <t>Thu bổ sung có mục tiêu</t>
  </si>
  <si>
    <t>3</t>
  </si>
  <si>
    <t>Thu từ quỹ dự trữ tài chính</t>
  </si>
  <si>
    <t>4</t>
  </si>
  <si>
    <t>Thu kết dư</t>
  </si>
  <si>
    <t>5</t>
  </si>
  <si>
    <t>Thu chuyển nguồn từ năm trước chuyển sang</t>
  </si>
  <si>
    <t>B</t>
  </si>
  <si>
    <t>TỔNG CHI NSĐP</t>
  </si>
  <si>
    <t>I</t>
  </si>
  <si>
    <t>Chi cân đối NSĐP</t>
  </si>
  <si>
    <t xml:space="preserve">Chi đầu tư phát triển </t>
  </si>
  <si>
    <t>Chi thường xuyên</t>
  </si>
  <si>
    <t>Chi trả nợ lãi các khoản do chính quyền địa phương vay</t>
  </si>
  <si>
    <t>Chi bổ sung quỹ dự trữ tài chính</t>
  </si>
  <si>
    <t>Dự phòng ngân sách</t>
  </si>
  <si>
    <t>Chi tạo nguồn, điều chỉnh tiền lương</t>
  </si>
  <si>
    <t>II</t>
  </si>
  <si>
    <t>Chi các chương trình mục tiêu</t>
  </si>
  <si>
    <t>Chi các chương trình mục tiêu quốc gia</t>
  </si>
  <si>
    <t>Chi các chương trình mục tiêu, nhiệm vụ</t>
  </si>
  <si>
    <t>III</t>
  </si>
  <si>
    <t>Chi chuyển nguồn sang năm sau</t>
  </si>
  <si>
    <t>C</t>
  </si>
  <si>
    <t>BỘI CHI NSĐP/ BỘI THU NSĐP/KẾT DƯ NSĐP</t>
  </si>
  <si>
    <t>D</t>
  </si>
  <si>
    <t>CHI TRẢ NỢ GỐC CỦA NSĐP</t>
  </si>
  <si>
    <t>Từ nguồn vay để trả nợ gốc</t>
  </si>
  <si>
    <t>Từ nguồn bội thu, tăng thu, tiết kiệm chi, kết dư ngân sách cấp tỉnh</t>
  </si>
  <si>
    <t>Đ</t>
  </si>
  <si>
    <t>TỔNG MỨC VAY CỦA NSĐP</t>
  </si>
  <si>
    <t>Vay để bù đắp bội chi</t>
  </si>
  <si>
    <t>Vay để trả nợ gốc</t>
  </si>
  <si>
    <t>E</t>
  </si>
  <si>
    <t>TỔNG MỨC DƯ NỢ VAY CUỐI NĂM CỦA NSĐP</t>
  </si>
  <si>
    <t>Biểu số 63/CK-NSNN</t>
  </si>
  <si>
    <t>QUYẾT TOÁN THU NGÂN SÁCH NHÀ NƯỚC NĂM 2022</t>
  </si>
  <si>
    <t>NỘI DUNG</t>
  </si>
  <si>
    <t>DỰ TOÁN</t>
  </si>
  <si>
    <t>QUYẾT TOÁN</t>
  </si>
  <si>
    <t>SO SÁNH (%)</t>
  </si>
  <si>
    <t>TỔNG THU NSNN</t>
  </si>
  <si>
    <t>THU NSĐP</t>
  </si>
  <si>
    <t>TỔNG NGUỒN THU NSNN</t>
  </si>
  <si>
    <t>TỔNG THU CÂN ĐỐI NSNN</t>
  </si>
  <si>
    <t>Thu nội địa</t>
  </si>
  <si>
    <t>Thu từ khu vực DNNN do Trung ương quản lý</t>
  </si>
  <si>
    <t>Thu từ khu vực DNNN do Địa phương quản lý</t>
  </si>
  <si>
    <t xml:space="preserve">Thu từ khu vực doanh nghiệp có vốn đầu tư nước ngoài </t>
  </si>
  <si>
    <t>Thu từ khu vực kinh tế ngoài quốc doanh</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</si>
  <si>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</si>
  <si>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</si>
  <si>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</si>
  <si>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</si>
  <si>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</si>
  <si>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</si>
  <si>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 xml:space="preserve"> Phí và lệ phí trung ương</t>
  </si>
  <si>
    <t xml:space="preserve"> Phí và lệ phí tỉnh</t>
  </si>
  <si>
    <t xml:space="preserve"> Phí và lệ phí huyện</t>
  </si>
  <si>
    <t xml:space="preserve"> Phí và lệ phí xã, phường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</si>
  <si>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</si>
  <si>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</si>
  <si>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</si>
  <si>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</si>
  <si>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</si>
  <si>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</si>
  <si>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</si>
  <si>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</si>
  <si>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</si>
  <si>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</si>
  <si>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 từ dầu thô</t>
  </si>
  <si>
    <t>Thu từ hoạt động xuất nhập khẩu</t>
  </si>
  <si>
    <t>Thuế xuất khẩu</t>
  </si>
  <si>
    <t>Thuế nhập khẩu</t>
  </si>
  <si>
    <t>Thuế tiêu thụ đặc biệt thu từ hàng hóa nhập khẩu</t>
  </si>
  <si>
    <t>Thuế bảo vệ môi trường thu từ hàng hóa nhập khẩu</t>
  </si>
  <si>
    <t>Thuế giá trị gia tăng thu từ hàng hóa nhập khẩu</t>
  </si>
  <si>
    <t>Thu khác</t>
  </si>
  <si>
    <t>IV</t>
  </si>
  <si>
    <t>Thu viện trợ</t>
  </si>
  <si>
    <t>THU TỪ QUỸ DỰ TRỮ TÀI CHÍNH</t>
  </si>
  <si>
    <t>THU KẾT DƯ NĂM TRƯỚC</t>
  </si>
  <si>
    <t>THU CHUYỂN NGUỒN TỪ NĂM TRƯỚC CHUYỂN SANG</t>
  </si>
  <si>
    <t>Biểu số 64/CK-NSNN</t>
  </si>
  <si>
    <t>QUYẾT TOÁN CHI NGÂN SÁCH NGÂN SÁCH ĐỊA PHƯƠNG THEO CƠ CẤU CHI  NĂM 2022</t>
  </si>
  <si>
    <t>BAO GỒM</t>
  </si>
  <si>
    <t>NGÂN SÁCH CẤP TỈNH</t>
  </si>
  <si>
    <t>NGÂN SÁCH HUYỆN</t>
  </si>
  <si>
    <t>NSĐP</t>
  </si>
  <si>
    <t>CHI CÂN ĐỐI NSĐP</t>
  </si>
  <si>
    <t>Chi đầu tư cho các dự án</t>
  </si>
  <si>
    <t>Trong đó chia theo lĩnh vực:</t>
  </si>
  <si>
    <t xml:space="preserve"> Chi giáo dục - đào tạo và dạy nghề</t>
  </si>
  <si>
    <t xml:space="preserve"> Chi khoa học và công nghệ</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</si>
  <si>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</si>
  <si>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</si>
  <si>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</si>
  <si>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</si>
  <si>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</si>
  <si>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</si>
  <si>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 xml:space="preserve">  Chi giáo dục - đào tạo và dạy nghề</t>
  </si>
  <si>
    <t xml:space="preserve">  Chi khoa học và công nghệ </t>
  </si>
  <si>
    <t xml:space="preserve">Chi bổ sung quỹ dự trữ tài chính </t>
  </si>
  <si>
    <t>V</t>
  </si>
  <si>
    <t>VI</t>
  </si>
  <si>
    <t>CHI CÁC CHƯƠNG TRÌNH MỤC TIÊU</t>
  </si>
  <si>
    <t xml:space="preserve">CHI CHUYỂN NGUỒN SANG NĂM SAU </t>
  </si>
  <si>
    <t>Biểu số 65/CK-NSNN</t>
  </si>
  <si>
    <t>QUYẾT TOÁN CHI NGÂN SÁCH CẤP TỈNH THEO LĨNH VỰC NĂM 2022</t>
  </si>
  <si>
    <t>Tương đối</t>
  </si>
  <si>
    <t>TỔNG CHI NGÂN SÁCH ĐỊA PHƯƠNG</t>
  </si>
  <si>
    <t>CHI BỔ SUNG CÂN ĐỐI CHO NGÂN SÁCH HUYỆN</t>
  </si>
  <si>
    <t>CHI NGÂN SÁCH CẤP TỈNH THEO LĨNH VỰC</t>
  </si>
  <si>
    <t>Chi đầu tư phát triển</t>
  </si>
  <si>
    <t>1.1</t>
  </si>
  <si>
    <t>Chi giáo dục - đào tạo và dạy nghề</t>
  </si>
  <si>
    <t>1.2</t>
  </si>
  <si>
    <t>Chi khoa học và công nghệ</t>
  </si>
  <si>
    <t>1.3</t>
  </si>
  <si>
    <t>Chi y tế, dân số và gia đình</t>
  </si>
  <si>
    <t>1.4</t>
  </si>
  <si>
    <t>Chi văn hóa thông tin</t>
  </si>
  <si>
    <t>1.5</t>
  </si>
  <si>
    <t>Chi phát thanh, truyền hình, thông tấn</t>
  </si>
  <si>
    <t>1.6</t>
  </si>
  <si>
    <t>Chi thể dục thể thao</t>
  </si>
  <si>
    <t>1.7</t>
  </si>
  <si>
    <t>Chi bảo vệ môi trường</t>
  </si>
  <si>
    <t>1.8</t>
  </si>
  <si>
    <t>Chi các hoạt động kinh tế</t>
  </si>
  <si>
    <t>1.9</t>
  </si>
  <si>
    <t>Chi hoạt động của cơ quan quản lý nhà nước, đảng, đoàn thể</t>
  </si>
  <si>
    <t>1.10</t>
  </si>
  <si>
    <t>Chi bảo đảm xã hội</t>
  </si>
  <si>
    <t>Biểu số 66/CK-NSNN</t>
  </si>
  <si>
    <t>QUYẾT TOÁN CHI NGÂN SÁCH CẤP TỈNH CHO TỪNG CƠ QUAN, TỔ CHỨC THEO LĨNH VỰC NĂM 2022</t>
  </si>
  <si>
    <t>S
T
T</t>
  </si>
  <si>
    <t>Tên đơn vị</t>
  </si>
  <si>
    <t xml:space="preserve">Dự toán </t>
  </si>
  <si>
    <t>Chi chuyển nguồn sang ngân sách năm sau</t>
  </si>
  <si>
    <t>So sánh (%)</t>
  </si>
  <si>
    <t>Tổng số</t>
  </si>
  <si>
    <r>
      <t>Chi đầu tư phát triển</t>
    </r>
    <r>
      <rPr>
        <sz val="10"/>
        <rFont val="Times New Roman"/>
        <family val="1"/>
      </rPr>
      <t xml:space="preserve"> (Không kể chương trình MTQG)</t>
    </r>
  </si>
  <si>
    <r>
      <t>Chi thường xuyên</t>
    </r>
    <r>
      <rPr>
        <sz val="10"/>
        <rFont val="Times New Roman"/>
        <family val="1"/>
      </rPr>
      <t xml:space="preserve"> (Không kể chương trình MTQG)</t>
    </r>
  </si>
  <si>
    <t>Chi CTMTQG</t>
  </si>
  <si>
    <t>1=2+3+4</t>
  </si>
  <si>
    <t>4=5+6</t>
  </si>
  <si>
    <t>7=8+9+10</t>
  </si>
  <si>
    <t>10=11+12</t>
  </si>
  <si>
    <t>14=7/1</t>
  </si>
  <si>
    <t>15=8/2</t>
  </si>
  <si>
    <t>16=9/3</t>
  </si>
  <si>
    <t>Tổng cộng</t>
  </si>
  <si>
    <t>Các Sở, Ban, ngành</t>
  </si>
  <si>
    <t>Văn phòng Đoàn ĐBQH và HĐND tỉnh</t>
  </si>
  <si>
    <t>Văn phòng UBND tỉnh</t>
  </si>
  <si>
    <t>Trung tâm Tin học - Công báo</t>
  </si>
  <si>
    <t>Sở Kế hoạch và Đầu tư</t>
  </si>
  <si>
    <t>Trung tâm Xúc tiến đầu tư và Hỗ trợ phát triển doanh nghiệp</t>
  </si>
  <si>
    <t>Văn phòng Sở Tài chính</t>
  </si>
  <si>
    <t>Trung tâm Tư vấn và Dịch vụ tài chính công</t>
  </si>
  <si>
    <t>Văn phòng Sở Nội vụ</t>
  </si>
  <si>
    <t xml:space="preserve">Ban Thi đua - Khen thưởng </t>
  </si>
  <si>
    <t>Ban Tôn giáo</t>
  </si>
  <si>
    <t>Trung tâm Lưu trữ lịch sử</t>
  </si>
  <si>
    <t>Văn phòng Sở Xây dựng</t>
  </si>
  <si>
    <t>Trung tâm Giám định chất lượng xây dựng</t>
  </si>
  <si>
    <t>Viện Quy hoạch xây dựng</t>
  </si>
  <si>
    <t>Thanh tra tỉnh</t>
  </si>
  <si>
    <t>Văn phòng Sở Tư pháp</t>
  </si>
  <si>
    <t>Phòng Công chứng số 1</t>
  </si>
  <si>
    <t>Trung tâm Trợ giúp pháp lý</t>
  </si>
  <si>
    <t>Trung tâm Dịch vụ đấu giá tài sản</t>
  </si>
  <si>
    <t>Sở Văn hóa và Thể thao và các đơn vị trực thuộc</t>
  </si>
  <si>
    <t>Sở Du lịch</t>
  </si>
  <si>
    <t>Trung tâm Thông tin Xúc tiến du lịch</t>
  </si>
  <si>
    <t>Ban quản lý Quần thể danh thắng Tràng An</t>
  </si>
  <si>
    <t>Văn phòng Sở Công Thương</t>
  </si>
  <si>
    <t>Trung tâm Khuyến công Xúc tiến thương mại và phát triển cụm công nghiệp</t>
  </si>
  <si>
    <t>Sở Khoa học và Công nghệ</t>
  </si>
  <si>
    <t>Chi cục Tiêu chuẩn Đo lường chất lượng</t>
  </si>
  <si>
    <t>Trung tâm Ứng dụng, Thông tin Khoa học và công nghệ và Đo lường thử nghiệm</t>
  </si>
  <si>
    <t>Sở Giáo dục và Đào tạo và các đơn vị trực thuộc</t>
  </si>
  <si>
    <t>Trường Đại học Hoa Lư</t>
  </si>
  <si>
    <t xml:space="preserve">Trường Chính trị </t>
  </si>
  <si>
    <t>Sở Y tế và các đơn vị trực thuộc</t>
  </si>
  <si>
    <t>Sở Giao thông vận tải và các đơn vị trực thuộc</t>
  </si>
  <si>
    <t>Tổng Các Đơn vị đăng kiểm</t>
  </si>
  <si>
    <t>Công ty Cổ phần Đăng kiểm xe cơ giới Ninh Bình</t>
  </si>
  <si>
    <t>Trung tâm Đăng kiểm xe cơ giới đường bộ 35-02D</t>
  </si>
  <si>
    <t>Công ty TNHH Đăng kiểm xe cơ giới 3503D</t>
  </si>
  <si>
    <t>Công ty TNHH Đức Thành Ninh Bình</t>
  </si>
  <si>
    <t>Văn phòng Ban An toàn giao thông</t>
  </si>
  <si>
    <t>Sở Lao động Thương binh và Xã hội và các đơn vị trực thuộc</t>
  </si>
  <si>
    <t>Sở Nông nghiệp và Phát triển nông thôn và các đơn vị trực thuộc</t>
  </si>
  <si>
    <t>Sở Tài nguyên và môi truờng và các đơn vị trực thuộc</t>
  </si>
  <si>
    <t>Đài Phát thanh và Truyền hình</t>
  </si>
  <si>
    <t>Ban Quản lý các Khu công nghiệp</t>
  </si>
  <si>
    <t>Công ty Phát triển hạ tầng khu công nghiệp</t>
  </si>
  <si>
    <t>Ban Quản lý Dự án Đầu tư xây dựng công trình dân dụng và công nghiệp</t>
  </si>
  <si>
    <t>Ban Quản lý dự án đầu tư xây dựng công trình giao thông</t>
  </si>
  <si>
    <t>Ban Quản lý dự án đầu tư xây dựng công trình NN và PTNT</t>
  </si>
  <si>
    <t>Sở Thông tin và Truyền thông</t>
  </si>
  <si>
    <t>Trung tâm Công nghệ thông tin và Truyền thông</t>
  </si>
  <si>
    <t>Bộ Chỉ huy Quân sự tỉnh</t>
  </si>
  <si>
    <t>Công an tỉnh</t>
  </si>
  <si>
    <t>Ban chỉ đạo Phòng chống tội phạm</t>
  </si>
  <si>
    <t>Sở Tài chính (Ghi thu ghi chi tiền bồi thường GPMB)</t>
  </si>
  <si>
    <t>Khối Đảng</t>
  </si>
  <si>
    <t>Đoàn thể</t>
  </si>
  <si>
    <t>Uỷ ban Mặt trận Tổ quốc Việt Nam tỉnh</t>
  </si>
  <si>
    <t>Hội Liên hiệp Phụ nữ tỉnh</t>
  </si>
  <si>
    <t>Hội Nông dân tỉnh</t>
  </si>
  <si>
    <t>Hội Cựu Chiến binh tỉnh</t>
  </si>
  <si>
    <t>Tỉnh đoàn Ninh Bình</t>
  </si>
  <si>
    <t>Trung tâm Thanh thiếu nhi tỉnh</t>
  </si>
  <si>
    <t>Liên đoàn Lao động tỉnh</t>
  </si>
  <si>
    <t xml:space="preserve"> Các hội đặc thù</t>
  </si>
  <si>
    <t>Liên minh Hợp tác xã tỉnh</t>
  </si>
  <si>
    <t>Hội Chữ thập đỏ tỉnh</t>
  </si>
  <si>
    <t>Hội Người mù tỉnh</t>
  </si>
  <si>
    <t>Hội Văn học nghệ thuật tỉnh</t>
  </si>
  <si>
    <t>Hội Đông y tỉnh</t>
  </si>
  <si>
    <t>Hội Luật gia tỉnh</t>
  </si>
  <si>
    <t>Ban Đại diện Hội Người cao tuổi tỉnh</t>
  </si>
  <si>
    <t>Hội Nhà báo tỉnh</t>
  </si>
  <si>
    <t>Hiệp hội Doanh nghiệp tỉnh</t>
  </si>
  <si>
    <t>Liên hiệp các Hội khoa học kỹ thuật tỉnh</t>
  </si>
  <si>
    <t>Hội Khuyến học tỉnh</t>
  </si>
  <si>
    <t>Hội Nạn nhân chất độc da cam/dioxin tỉnh</t>
  </si>
  <si>
    <t>Hội Cựu Thanh niên xung phong tỉnh</t>
  </si>
  <si>
    <t xml:space="preserve">Hỗ trợ các TCXH &amp; khác </t>
  </si>
  <si>
    <t>Trung tâm Dạy nghề và Hỗ trợ nông dân</t>
  </si>
  <si>
    <t>Hội Liên hiệp thanh niên tỉnh</t>
  </si>
  <si>
    <t>Bộ Chỉ huy Bộ đội biên phòng tỉnh Ninh Bình</t>
  </si>
  <si>
    <t>Đài Khí tượng thủy văn</t>
  </si>
  <si>
    <t>Hội Sinh vật cảnh</t>
  </si>
  <si>
    <t>Đoàn Hội thẩm Tòa án nhân dân tỉnh</t>
  </si>
  <si>
    <t>Cục Thống kê</t>
  </si>
  <si>
    <t>Cục Thi hành án dân sự</t>
  </si>
  <si>
    <t>Viện Kiểm sát nhân dân</t>
  </si>
  <si>
    <t>Tòa án nhân dân</t>
  </si>
  <si>
    <t>Đoàn Luật sư</t>
  </si>
  <si>
    <t>Hội Hỗ trợ Gia đình liệt sỹ</t>
  </si>
  <si>
    <t>Liên hiệp các TC hữu nghị</t>
  </si>
  <si>
    <t>Liên đoàn Cầu lông</t>
  </si>
  <si>
    <t>Liên đoàn Quần vợt</t>
  </si>
  <si>
    <t>Liên đoàn Bóng bàn</t>
  </si>
  <si>
    <t>Hội Golf</t>
  </si>
  <si>
    <t>Hội làm vườn tỉnh Ninh Bình</t>
  </si>
  <si>
    <t>Ban liên lạc CCB bị địch bắt tù đày</t>
  </si>
  <si>
    <t>Hội Khoa học Lịch sử</t>
  </si>
  <si>
    <t>Cục Quản lý thị trường</t>
  </si>
  <si>
    <t>Ngân hàng nhà nước</t>
  </si>
  <si>
    <t>Công ty TNHH MTV Điện lực NB</t>
  </si>
  <si>
    <t>Kho bạc Nhà nước tỉnh</t>
  </si>
  <si>
    <t>Chi nhánh Ngân hàng Chính sách xã hội tỉnh</t>
  </si>
  <si>
    <t>BHXH Tỉnh</t>
  </si>
  <si>
    <t>Quỹ đầu tư phát triển tỉnh</t>
  </si>
  <si>
    <t>UBND TP Ninh Bình</t>
  </si>
  <si>
    <t>UBND TP Tam Điệp</t>
  </si>
  <si>
    <t>UBND huyện Nho Quan</t>
  </si>
  <si>
    <t>UBND huyện Yên Khánh</t>
  </si>
  <si>
    <t>UBND huyện Hoa Lư</t>
  </si>
  <si>
    <t>UBND huyện Kim Sơn</t>
  </si>
  <si>
    <t>UBND huyện Yên Mô</t>
  </si>
  <si>
    <t>UBND huyện Gia Viễn</t>
  </si>
  <si>
    <t>Công ty cổ phần nước sạch và VSMT nông thôn</t>
  </si>
  <si>
    <t>Công ty Khai thác công trình thủy lợi</t>
  </si>
  <si>
    <t>Công ty TNHH MTV Bình Minh</t>
  </si>
  <si>
    <t>Công ty CP tổng công ty giống cây trồng con nuôi NB</t>
  </si>
  <si>
    <t>Biểu số 67/CK-NSNN</t>
  </si>
  <si>
    <t>QUYẾT TOÁN CHI NGÂN SÁCH CẤP TỈNH CHO NGÂN SÁCH TỪNG HUYỆN, THÀNH PHỐ NĂM 2022</t>
  </si>
  <si>
    <t>Stt</t>
  </si>
  <si>
    <t xml:space="preserve">Tên đơn vị </t>
  </si>
  <si>
    <t>Bổ  sung cân đối ngân sách</t>
  </si>
  <si>
    <t>Bổ sung có mục tiêu</t>
  </si>
  <si>
    <t>Gồm</t>
  </si>
  <si>
    <t>Vốn đầu tư để thực hiện các CTMT, nhiệm vụ</t>
  </si>
  <si>
    <t>Vốn sự nghiệp thực hiện các chế độ, chính sách</t>
  </si>
  <si>
    <t>Vốn thực hiện các CTMT quốc gia</t>
  </si>
  <si>
    <t>Vốn ngoài nước</t>
  </si>
  <si>
    <t>Vốn trong nước</t>
  </si>
  <si>
    <t>3=4+5</t>
  </si>
  <si>
    <t>11=12+13</t>
  </si>
  <si>
    <t>17=9/1</t>
  </si>
  <si>
    <t>18=10/2</t>
  </si>
  <si>
    <t>19=11/3</t>
  </si>
  <si>
    <t>TỔNG SỐ</t>
  </si>
  <si>
    <t>Huyện Nho Quan</t>
  </si>
  <si>
    <t>Huyện Gia Viễn</t>
  </si>
  <si>
    <t>Huyện Hoa Lư</t>
  </si>
  <si>
    <t>Huyện Yên Khánh</t>
  </si>
  <si>
    <t>Huyện Yên Mô</t>
  </si>
  <si>
    <t>Huyện Kim Sơn</t>
  </si>
  <si>
    <t>TP Tam Điệp</t>
  </si>
  <si>
    <t>TP Ninh Bình</t>
  </si>
  <si>
    <t>Biểu số 68/CK-NSNN</t>
  </si>
  <si>
    <t>QUYẾT TOÁN CHI CHƯƠNG TRÌNH MỤC TIÊU QUỐC GIA NĂM 2022</t>
  </si>
  <si>
    <t xml:space="preserve">Nội dung   </t>
  </si>
  <si>
    <t>Trong đó</t>
  </si>
  <si>
    <t>Chương trình mục tiêu quốc gia giảm nghèo bền vững giai đoạn 2021-2025</t>
  </si>
  <si>
    <t>Chương trình mục tiêu quốc gia xây dựng nông thôn mới
giai đoạn 2016-2020</t>
  </si>
  <si>
    <t>Chương trình mục tiêu quốc gia xây dựng nông thôn mới
giai đoạn 2021-2025</t>
  </si>
  <si>
    <t>Chương trình mục tiêu quốc gia phát triển KT-XH vùng đồng bào DTTS và miền núi giai đoạn 2021-2025</t>
  </si>
  <si>
    <t>Đầu tư phát triển</t>
  </si>
  <si>
    <t>Kinh phí sự nghiệp</t>
  </si>
  <si>
    <t>Ngân sách cấp tỉnh</t>
  </si>
  <si>
    <t>Tiết kiệm 10% chi thường xuyên, điều chuyển sang nhiệm vụ khác</t>
  </si>
  <si>
    <t>Kinh phí giao dự toán cho các cơ quan, đơn vị</t>
  </si>
  <si>
    <t>2.1</t>
  </si>
  <si>
    <t>2.2</t>
  </si>
  <si>
    <t>Văn phòng Ủy ban nhân dân tỉnh</t>
  </si>
  <si>
    <t>2.3</t>
  </si>
  <si>
    <t>Văn phòng Sở Kế hoạch và Đầu tư</t>
  </si>
  <si>
    <t>2.4</t>
  </si>
  <si>
    <t>2.5</t>
  </si>
  <si>
    <t>2.6</t>
  </si>
  <si>
    <t>2.7</t>
  </si>
  <si>
    <t>2.8</t>
  </si>
  <si>
    <t>2.9</t>
  </si>
  <si>
    <t>Văn phòng Sở Văn hóa và Thể thao</t>
  </si>
  <si>
    <t>2.10</t>
  </si>
  <si>
    <t>Văn phòng Sở Du lịch</t>
  </si>
  <si>
    <t>2.11</t>
  </si>
  <si>
    <t>2.12</t>
  </si>
  <si>
    <t>Văn phòng Sở Khoa học và Công nghệ</t>
  </si>
  <si>
    <t>2.13</t>
  </si>
  <si>
    <t>Văn phòng Sở Giáo dục và Đào tạo</t>
  </si>
  <si>
    <t>2.14</t>
  </si>
  <si>
    <t>Văn phòng Sở Y tế</t>
  </si>
  <si>
    <t>2.15</t>
  </si>
  <si>
    <t>Văn phòng Sở Giao thông vận tải</t>
  </si>
  <si>
    <t>2.16</t>
  </si>
  <si>
    <t>Văn phòng Sở Lao động Thương binh và Xã hội</t>
  </si>
  <si>
    <t>2.17</t>
  </si>
  <si>
    <t>Trung tâm Dịch vụ việc làm</t>
  </si>
  <si>
    <t>2.18</t>
  </si>
  <si>
    <t>Sở Nông nghiệp và Phát triển nông thôn</t>
  </si>
  <si>
    <t>2.19</t>
  </si>
  <si>
    <t xml:space="preserve">Chi cục Phát triển nông thôn </t>
  </si>
  <si>
    <t>2.20</t>
  </si>
  <si>
    <t xml:space="preserve">VPĐP CTMTQG XD nông thôn mới </t>
  </si>
  <si>
    <t>2.21</t>
  </si>
  <si>
    <t>Trung tâm Nước sạch &amp;VSMT nông thôn</t>
  </si>
  <si>
    <t>2.22</t>
  </si>
  <si>
    <t>Trung tâm Nông nghiệp CNC và XTTM</t>
  </si>
  <si>
    <t>2.23</t>
  </si>
  <si>
    <t>Văn phòng Sở Tài nguyên và Môi trường</t>
  </si>
  <si>
    <t>2.24</t>
  </si>
  <si>
    <t>2.25</t>
  </si>
  <si>
    <t>Văn phòng Sở Thông tin và Truyền thông</t>
  </si>
  <si>
    <t>2.26</t>
  </si>
  <si>
    <t>2.27</t>
  </si>
  <si>
    <t>2.28</t>
  </si>
  <si>
    <t>2.29</t>
  </si>
  <si>
    <t>2.30</t>
  </si>
  <si>
    <t>2.31</t>
  </si>
  <si>
    <t>2.32</t>
  </si>
  <si>
    <t>2.33</t>
  </si>
  <si>
    <t>2.34</t>
  </si>
  <si>
    <t>2.35</t>
  </si>
  <si>
    <t>2.36</t>
  </si>
  <si>
    <t>2.37</t>
  </si>
  <si>
    <t>2.38</t>
  </si>
  <si>
    <t>2.39</t>
  </si>
  <si>
    <t>Kho bạc nhà nước tỉnh</t>
  </si>
  <si>
    <t>2.40</t>
  </si>
  <si>
    <t>Ngân hàng chính sách xã hội tỉnh</t>
  </si>
  <si>
    <t>Ngân sách huyện</t>
  </si>
  <si>
    <t>Thành phố Tam Điệp</t>
  </si>
  <si>
    <t>Thành phố Ninh Bình</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</si>
</sst>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3" formatCode="_(* #,##0.00_);_(* \(#,##0.00\);_(* &quot;-&quot;??_);_(@_)"/>
    <numFmt numFmtId="164" formatCode="_(* #,##0.0_);_(* \(#,##0.0\);_(* &quot;-&quot;??_);_(@_)"/>
    <numFmt numFmtId="165" formatCode="_(* #,##0_);_(* \(#,##0\);_(* &quot;-&quot;??_);_(@_)"/>
    <numFmt numFmtId="166" formatCode="###,###"/>
    <numFmt numFmtId="167" formatCode="_-* #,##0_-;\-* #,##0_-;_-* &quot;-&quot;??_-;_-@_-"/>
    <numFmt numFmtId="168" formatCode="_-* #,##0.0_-;\-* #,##0.0_-;_-* &quot;-&quot;??_-;_-@_-"/>
  </numFmts>
  <fonts count="41">
    <font>
      <sz val="11"/>
      <color theme="1"/>
      <name val="Calibri"/>
      <family val="2"/>
      <scheme val="minor"/>
    </font>
    <font>
      <sz val="11"/>
      <color theme="1"/>
      <name val="Calibri"/>
      <family val="2"/>
      <scheme val="minor"/>
    </font>
    <font>
      <b/>
      <sz val="12"/>
      <name val="Times New Roman"/>
      <family val="1"/>
    </font>
    <font>
      <sz val="12"/>
      <name val="Times New Roman"/>
      <family val="1"/>
    </font>
    <font>
      <sz val="10"/>
      <name val="Arial"/>
      <family val="2"/>
    </font>
    <font>
      <sz val="12"/>
      <name val="Arial"/>
      <family val="2"/>
    </font>
    <font>
      <b/>
      <sz val="14"/>
      <name val="Times New Roman"/>
      <family val="1"/>
    </font>
    <font>
      <i/>
      <sz val="14"/>
      <name val="Times New Roman"/>
      <family val="1"/>
    </font>
    <font>
      <i/>
      <sz val="12"/>
      <name val="Times New Roman"/>
      <family val="1"/>
    </font>
    <font>
      <sz val="13"/>
      <name val="Times New Roman"/>
      <family val="1"/>
    </font>
    <font>
      <b/>
      <sz val="12"/>
      <name val="Times New Romanh"/>
    </font>
    <font>
      <b/>
      <sz val="10"/>
      <name val="Arial"/>
      <family val="2"/>
    </font>
    <font>
      <sz val="12"/>
      <name val="Times New Roman"/>
      <family val="1"/>
      <charset val="163"/>
    </font>
    <font>
      <sz val="12"/>
      <name val=".VnTime"/>
      <family val="2"/>
    </font>
    <font>
      <sz val="16"/>
      <name val="Times New Roman"/>
      <family val="1"/>
    </font>
    <font>
      <sz val="14"/>
      <name val="Times New Roman"/>
      <family val="1"/>
    </font>
    <font>
      <b/>
      <sz val="11"/>
      <name val="Times New Roman"/>
      <family val="1"/>
    </font>
    <font>
      <sz val="11"/>
      <name val=".VnArial Narrow"/>
      <family val="2"/>
    </font>
    <font>
      <sz val="11"/>
      <name val="Times New Roman"/>
      <family val="1"/>
    </font>
    <font>
      <i/>
      <sz val="11"/>
      <name val="Times New Roman"/>
      <family val="1"/>
    </font>
    <font>
      <b/>
      <i/>
      <sz val="12"/>
      <name val="Times New Roman"/>
      <family val="1"/>
    </font>
    <font>
      <b/>
      <sz val="12"/>
      <name val="Times New Roman"/>
      <family val="1"/>
      <charset val="163"/>
    </font>
    <font>
      <b/>
      <sz val="11"/>
      <name val="Times New Roman"/>
      <family val="1"/>
      <charset val="163"/>
    </font>
    <font>
      <b/>
      <sz val="12"/>
      <name val="Arial"/>
      <family val="2"/>
    </font>
    <font>
      <i/>
      <sz val="12"/>
      <name val="Arial"/>
      <family val="2"/>
    </font>
    <font>
      <sz val="13"/>
      <name val="VnTime"/>
    </font>
    <font>
      <sz val="12"/>
      <color indexed="8"/>
      <name val="Times New Roman"/>
      <family val="1"/>
    </font>
    <font>
      <b/>
      <sz val="10"/>
      <name val="Times New Roman"/>
      <family val="1"/>
    </font>
    <font>
      <b/>
      <sz val="9"/>
      <name val="Times New Roman"/>
      <family val="1"/>
    </font>
    <font>
      <sz val="10"/>
      <name val="Times New Roman"/>
      <family val="1"/>
    </font>
    <font>
      <i/>
      <sz val="8"/>
      <name val="Times New Roman"/>
      <family val="1"/>
    </font>
    <font>
      <i/>
      <sz val="9"/>
      <name val="Times New Roman"/>
      <family val="1"/>
    </font>
    <font>
      <sz val="9"/>
      <name val="Times New Roman"/>
      <family val="1"/>
    </font>
    <font>
      <b/>
      <i/>
      <sz val="9"/>
      <name val="Times New Roman"/>
      <family val="1"/>
    </font>
    <font>
      <b/>
      <sz val="9"/>
      <color rgb="FFFF0000"/>
      <name val="Times New Roman"/>
      <family val="1"/>
    </font>
    <font>
      <sz val="9"/>
      <color rgb="FFFF0000"/>
      <name val="Arial"/>
      <family val="2"/>
    </font>
    <font>
      <sz val="9"/>
      <name val="Arial"/>
      <family val="2"/>
    </font>
    <font>
      <sz val="10"/>
      <name val="Arial"/>
      <family val="2"/>
      <charset val="163"/>
    </font>
    <font>
      <sz val="14"/>
      <name val="Arial"/>
      <family val="2"/>
    </font>
    <font>
      <b/>
      <sz val="11.5"/>
      <name val="Times New Roman"/>
      <family val="1"/>
    </font>
    <font>
      <b/>
      <sz val="11.5"/>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0" fontId="13" fillId="0" borderId="0"/>
    <xf numFmtId="43" fontId="4" fillId="0" borderId="0" applyFont="0" applyFill="0" applyBorder="0" applyAlignment="0" applyProtection="0"/>
    <xf numFmtId="0" fontId="18" fillId="0" borderId="0"/>
    <xf numFmtId="43" fontId="4" fillId="0" borderId="0" applyFont="0" applyFill="0" applyBorder="0" applyAlignment="0" applyProtection="0"/>
    <xf numFmtId="0" fontId="25" fillId="0" borderId="0"/>
    <xf numFmtId="43" fontId="4" fillId="0" borderId="0" applyFont="0" applyFill="0" applyBorder="0" applyAlignment="0" applyProtection="0"/>
    <xf numFmtId="0" fontId="4" fillId="0" borderId="0"/>
    <xf numFmtId="41" fontId="13" fillId="0" borderId="0" applyFont="0" applyFill="0" applyBorder="0" applyAlignment="0" applyProtection="0"/>
    <xf numFmtId="43" fontId="3" fillId="0" borderId="0" applyFont="0" applyFill="0" applyBorder="0" applyAlignment="0" applyProtection="0"/>
    <xf numFmtId="0" fontId="13" fillId="0" borderId="0"/>
    <xf numFmtId="0" fontId="37" fillId="0" borderId="0"/>
    <xf numFmtId="0" fontId="13" fillId="0" borderId="0"/>
  </cellStyleXfs>
  <cellXfs count="396">
    <xf numFmtId="0" fontId="0" fillId="0" borderId="0" xfId="0"/>
    <xf numFmtId="49" fontId="2" fillId="0" borderId="0" xfId="0" applyNumberFormat="1" applyFont="1" applyFill="1" applyAlignment="1">
      <alignment horizontal="left"/>
    </xf>
    <xf numFmtId="49" fontId="3" fillId="0" borderId="0" xfId="0" applyNumberFormat="1" applyFont="1" applyFill="1" applyAlignment="1">
      <alignment horizontal="right"/>
    </xf>
    <xf numFmtId="164" fontId="2" fillId="0" borderId="0" xfId="1" applyNumberFormat="1" applyFont="1" applyFill="1" applyBorder="1" applyAlignment="1">
      <alignment horizontal="center"/>
    </xf>
    <xf numFmtId="0" fontId="4" fillId="0" borderId="0" xfId="0" applyFont="1" applyFill="1"/>
    <xf numFmtId="49" fontId="2" fillId="0" borderId="0" xfId="0" applyNumberFormat="1" applyFont="1" applyFill="1" applyAlignment="1">
      <alignment horizontal="left"/>
    </xf>
    <xf numFmtId="0" fontId="5" fillId="0" borderId="0" xfId="0" applyFont="1" applyFill="1" applyAlignment="1">
      <alignment horizontal="right"/>
    </xf>
    <xf numFmtId="49" fontId="2" fillId="0" borderId="0" xfId="0" applyNumberFormat="1" applyFont="1" applyFill="1" applyBorder="1" applyAlignment="1">
      <alignment horizontal="right"/>
    </xf>
    <xf numFmtId="49" fontId="6"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right" vertical="center"/>
    </xf>
    <xf numFmtId="49" fontId="8" fillId="0" borderId="0" xfId="0" applyNumberFormat="1" applyFont="1" applyFill="1" applyBorder="1" applyAlignment="1">
      <alignment horizontal="right" vertical="center"/>
    </xf>
    <xf numFmtId="49" fontId="2" fillId="0" borderId="1" xfId="0" applyNumberFormat="1"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165" fontId="5" fillId="0" borderId="1" xfId="1"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1" applyNumberFormat="1" applyFont="1" applyFill="1" applyBorder="1" applyAlignment="1">
      <alignment vertical="center" wrapText="1"/>
    </xf>
    <xf numFmtId="165" fontId="2" fillId="0" borderId="2" xfId="1" applyNumberFormat="1" applyFont="1" applyFill="1" applyBorder="1" applyAlignment="1">
      <alignment horizontal="right" vertical="center"/>
    </xf>
    <xf numFmtId="164" fontId="2" fillId="0" borderId="2" xfId="1" applyNumberFormat="1" applyFont="1" applyFill="1" applyBorder="1" applyAlignment="1">
      <alignment horizontal="right" vertical="center"/>
    </xf>
    <xf numFmtId="0" fontId="4" fillId="0" borderId="0" xfId="0" applyFont="1" applyFill="1" applyBorder="1"/>
    <xf numFmtId="49" fontId="4" fillId="0" borderId="0" xfId="0" applyNumberFormat="1" applyFont="1" applyFill="1"/>
    <xf numFmtId="49" fontId="3" fillId="0" borderId="3" xfId="1" applyNumberFormat="1" applyFont="1" applyFill="1" applyBorder="1" applyAlignment="1">
      <alignment horizontal="center" vertical="center" wrapText="1"/>
    </xf>
    <xf numFmtId="49" fontId="3" fillId="0" borderId="3" xfId="1" applyNumberFormat="1" applyFont="1" applyFill="1" applyBorder="1" applyAlignment="1">
      <alignment vertical="center" wrapText="1"/>
    </xf>
    <xf numFmtId="165" fontId="2" fillId="0" borderId="3" xfId="1" applyNumberFormat="1" applyFont="1" applyFill="1" applyBorder="1" applyAlignment="1">
      <alignment horizontal="right" vertical="center"/>
    </xf>
    <xf numFmtId="164" fontId="2" fillId="0" borderId="3" xfId="1" applyNumberFormat="1" applyFont="1" applyFill="1" applyBorder="1" applyAlignment="1">
      <alignment horizontal="right" vertical="center"/>
    </xf>
    <xf numFmtId="165" fontId="4" fillId="0" borderId="0" xfId="0" applyNumberFormat="1" applyFont="1" applyFill="1"/>
    <xf numFmtId="49" fontId="3" fillId="0" borderId="3" xfId="1" quotePrefix="1" applyNumberFormat="1" applyFont="1" applyFill="1" applyBorder="1" applyAlignment="1">
      <alignment horizontal="center" vertical="center" wrapText="1"/>
    </xf>
    <xf numFmtId="165" fontId="3" fillId="0" borderId="2" xfId="1" applyNumberFormat="1" applyFont="1" applyFill="1" applyBorder="1" applyAlignment="1">
      <alignment horizontal="right" vertical="center"/>
    </xf>
    <xf numFmtId="164" fontId="3" fillId="0" borderId="2" xfId="1" applyNumberFormat="1" applyFont="1" applyFill="1" applyBorder="1" applyAlignment="1">
      <alignment horizontal="right" vertical="center"/>
    </xf>
    <xf numFmtId="2" fontId="4" fillId="0" borderId="0" xfId="0" applyNumberFormat="1" applyFont="1" applyFill="1"/>
    <xf numFmtId="1" fontId="4" fillId="0" borderId="0" xfId="0" applyNumberFormat="1" applyFont="1" applyFill="1"/>
    <xf numFmtId="0" fontId="3" fillId="0" borderId="3" xfId="0" applyFont="1" applyFill="1" applyBorder="1" applyAlignment="1">
      <alignment vertical="center" wrapText="1"/>
    </xf>
    <xf numFmtId="165" fontId="3" fillId="0" borderId="3" xfId="1" applyNumberFormat="1" applyFont="1" applyFill="1" applyBorder="1" applyAlignment="1">
      <alignment horizontal="right" vertical="center"/>
    </xf>
    <xf numFmtId="164" fontId="3" fillId="0" borderId="3" xfId="1" applyNumberFormat="1" applyFont="1" applyFill="1" applyBorder="1" applyAlignment="1">
      <alignment horizontal="right" vertical="center"/>
    </xf>
    <xf numFmtId="165" fontId="9" fillId="0" borderId="3" xfId="1" applyNumberFormat="1" applyFont="1" applyFill="1" applyBorder="1" applyAlignment="1">
      <alignment horizontal="center" vertical="center" wrapText="1"/>
    </xf>
    <xf numFmtId="164" fontId="9" fillId="0" borderId="3" xfId="1"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2" xfId="1" applyNumberFormat="1" applyFont="1" applyFill="1" applyBorder="1" applyAlignment="1">
      <alignment vertical="center" wrapText="1"/>
    </xf>
    <xf numFmtId="0" fontId="2" fillId="0" borderId="3" xfId="0" applyFont="1" applyFill="1" applyBorder="1" applyAlignment="1">
      <alignment horizontal="center" vertical="center" wrapText="1"/>
    </xf>
    <xf numFmtId="0" fontId="10" fillId="0" borderId="3" xfId="0" applyFont="1" applyFill="1" applyBorder="1" applyAlignment="1">
      <alignment vertical="center" wrapText="1"/>
    </xf>
    <xf numFmtId="0" fontId="11" fillId="0" borderId="0" xfId="0" applyFont="1" applyFill="1"/>
    <xf numFmtId="0" fontId="2"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2" fillId="0" borderId="0" xfId="0" applyFont="1" applyFill="1" applyBorder="1" applyAlignment="1">
      <alignment horizontal="center" vertical="center"/>
    </xf>
    <xf numFmtId="0" fontId="11" fillId="0" borderId="0" xfId="0" applyFont="1" applyFill="1" applyBorder="1"/>
    <xf numFmtId="49" fontId="2" fillId="0" borderId="0" xfId="1" applyNumberFormat="1" applyFont="1" applyFill="1" applyBorder="1" applyAlignment="1">
      <alignment horizontal="center" vertical="center" wrapText="1"/>
    </xf>
    <xf numFmtId="49" fontId="2" fillId="0" borderId="0" xfId="1" applyNumberFormat="1" applyFont="1" applyFill="1" applyBorder="1" applyAlignment="1">
      <alignment vertical="center" wrapText="1"/>
    </xf>
    <xf numFmtId="165" fontId="2" fillId="0" borderId="0" xfId="1" applyNumberFormat="1" applyFont="1" applyFill="1" applyBorder="1" applyAlignment="1">
      <alignment horizontal="right" vertical="center"/>
    </xf>
    <xf numFmtId="49" fontId="2" fillId="0" borderId="3" xfId="1" applyNumberFormat="1" applyFont="1" applyFill="1" applyBorder="1" applyAlignment="1">
      <alignment horizontal="center" vertical="center" wrapText="1"/>
    </xf>
    <xf numFmtId="165" fontId="2" fillId="0" borderId="3" xfId="1" applyNumberFormat="1" applyFont="1" applyFill="1" applyBorder="1" applyAlignment="1">
      <alignment horizontal="right" vertical="center" wrapText="1"/>
    </xf>
    <xf numFmtId="164" fontId="2" fillId="0" borderId="3" xfId="1" applyNumberFormat="1" applyFont="1" applyFill="1" applyBorder="1" applyAlignment="1">
      <alignment horizontal="right" vertical="center" wrapText="1"/>
    </xf>
    <xf numFmtId="165" fontId="11" fillId="0" borderId="0" xfId="0" applyNumberFormat="1" applyFont="1" applyFill="1"/>
    <xf numFmtId="0" fontId="2" fillId="0" borderId="4" xfId="0" applyFont="1" applyFill="1" applyBorder="1" applyAlignment="1">
      <alignment horizontal="left" vertical="center" wrapText="1"/>
    </xf>
    <xf numFmtId="164" fontId="2" fillId="0" borderId="2" xfId="1" applyNumberFormat="1" applyFont="1" applyFill="1" applyBorder="1" applyAlignment="1">
      <alignment horizontal="right" vertical="center" wrapText="1"/>
    </xf>
    <xf numFmtId="49" fontId="3" fillId="0" borderId="0" xfId="1" applyNumberFormat="1" applyFont="1" applyFill="1" applyBorder="1" applyAlignment="1">
      <alignment vertical="center" wrapText="1"/>
    </xf>
    <xf numFmtId="165" fontId="3" fillId="0" borderId="0" xfId="1" applyNumberFormat="1" applyFont="1" applyFill="1" applyBorder="1" applyAlignment="1">
      <alignment horizontal="right" vertical="center"/>
    </xf>
    <xf numFmtId="0" fontId="12" fillId="0" borderId="3" xfId="0" applyFont="1" applyFill="1" applyBorder="1" applyAlignment="1">
      <alignment horizontal="center" vertical="center" wrapText="1"/>
    </xf>
    <xf numFmtId="0" fontId="12" fillId="0" borderId="4" xfId="0" applyFont="1" applyFill="1" applyBorder="1" applyAlignment="1">
      <alignment vertical="center" wrapText="1"/>
    </xf>
    <xf numFmtId="165" fontId="3" fillId="0" borderId="3" xfId="1" applyNumberFormat="1" applyFont="1" applyFill="1" applyBorder="1" applyAlignment="1">
      <alignment horizontal="right" vertical="center" wrapText="1"/>
    </xf>
    <xf numFmtId="164" fontId="3" fillId="0" borderId="2" xfId="1" applyNumberFormat="1" applyFont="1" applyFill="1" applyBorder="1" applyAlignment="1">
      <alignment horizontal="right" vertical="center" wrapText="1"/>
    </xf>
    <xf numFmtId="0" fontId="12" fillId="0" borderId="3" xfId="0" applyFont="1" applyFill="1" applyBorder="1" applyAlignment="1">
      <alignment vertical="center" wrapText="1"/>
    </xf>
    <xf numFmtId="0" fontId="12" fillId="0" borderId="5" xfId="0" applyFont="1" applyFill="1" applyBorder="1" applyAlignment="1">
      <alignment horizontal="center" vertical="center" wrapText="1"/>
    </xf>
    <xf numFmtId="0" fontId="12" fillId="0" borderId="5" xfId="0" applyFont="1" applyFill="1" applyBorder="1" applyAlignment="1">
      <alignment vertical="center" wrapText="1"/>
    </xf>
    <xf numFmtId="165" fontId="12" fillId="0" borderId="5" xfId="1" applyNumberFormat="1" applyFont="1" applyFill="1" applyBorder="1" applyAlignment="1">
      <alignment horizontal="right" vertical="center" wrapText="1"/>
    </xf>
    <xf numFmtId="165" fontId="3" fillId="0" borderId="5" xfId="1" applyNumberFormat="1" applyFont="1" applyFill="1" applyBorder="1" applyAlignment="1">
      <alignment horizontal="right" vertical="center" wrapText="1"/>
    </xf>
    <xf numFmtId="49" fontId="2" fillId="0" borderId="6" xfId="1" applyNumberFormat="1" applyFont="1" applyFill="1" applyBorder="1" applyAlignment="1">
      <alignment horizontal="center" vertical="center" wrapText="1"/>
    </xf>
    <xf numFmtId="49" fontId="2" fillId="0" borderId="6" xfId="1" applyNumberFormat="1" applyFont="1" applyFill="1" applyBorder="1" applyAlignment="1">
      <alignment vertical="center" wrapText="1"/>
    </xf>
    <xf numFmtId="165" fontId="2" fillId="0" borderId="6" xfId="1" applyNumberFormat="1" applyFont="1" applyFill="1" applyBorder="1" applyAlignment="1">
      <alignment horizontal="right" vertical="center"/>
    </xf>
    <xf numFmtId="164" fontId="2" fillId="0" borderId="6" xfId="1" applyNumberFormat="1" applyFont="1" applyFill="1" applyBorder="1" applyAlignment="1">
      <alignment horizontal="right" vertical="center"/>
    </xf>
    <xf numFmtId="0" fontId="4" fillId="0" borderId="0" xfId="0" applyFont="1" applyFill="1" applyAlignment="1">
      <alignment horizontal="right"/>
    </xf>
    <xf numFmtId="0" fontId="2" fillId="0" borderId="0" xfId="0" applyFont="1" applyFill="1" applyAlignment="1"/>
    <xf numFmtId="0" fontId="3" fillId="0" borderId="0" xfId="3" applyFont="1" applyFill="1" applyAlignment="1">
      <alignment horizontal="right"/>
    </xf>
    <xf numFmtId="0" fontId="3" fillId="0" borderId="0" xfId="3" applyFont="1" applyFill="1" applyAlignment="1">
      <alignment horizontal="centerContinuous"/>
    </xf>
    <xf numFmtId="164" fontId="2" fillId="0" borderId="0" xfId="1" applyNumberFormat="1" applyFont="1" applyFill="1" applyAlignment="1">
      <alignment horizontal="center"/>
    </xf>
    <xf numFmtId="0" fontId="3" fillId="0" borderId="0" xfId="3" applyFont="1" applyFill="1"/>
    <xf numFmtId="0" fontId="2" fillId="0" borderId="0" xfId="3" applyFont="1" applyFill="1" applyAlignment="1">
      <alignment horizontal="centerContinuous"/>
    </xf>
    <xf numFmtId="0" fontId="6" fillId="0" borderId="0" xfId="3" applyFont="1" applyFill="1" applyAlignment="1">
      <alignment horizontal="centerContinuous"/>
    </xf>
    <xf numFmtId="0" fontId="14" fillId="0" borderId="0" xfId="3" applyFont="1" applyFill="1" applyAlignment="1">
      <alignment horizontal="centerContinuous"/>
    </xf>
    <xf numFmtId="164" fontId="14" fillId="0" borderId="0" xfId="1" applyNumberFormat="1" applyFont="1" applyFill="1" applyAlignment="1">
      <alignment horizontal="centerContinuous"/>
    </xf>
    <xf numFmtId="0" fontId="8" fillId="0" borderId="0" xfId="0" applyNumberFormat="1" applyFont="1" applyFill="1" applyBorder="1" applyAlignment="1">
      <alignment horizontal="center" vertical="center" wrapText="1"/>
    </xf>
    <xf numFmtId="0" fontId="7" fillId="0" borderId="0" xfId="3" applyFont="1" applyFill="1" applyAlignment="1">
      <alignment horizontal="left"/>
    </xf>
    <xf numFmtId="0" fontId="15" fillId="0" borderId="0" xfId="3" applyFont="1" applyFill="1"/>
    <xf numFmtId="164" fontId="7" fillId="0" borderId="0" xfId="1" applyNumberFormat="1" applyFont="1" applyFill="1"/>
    <xf numFmtId="164" fontId="8" fillId="0" borderId="0" xfId="1" applyNumberFormat="1" applyFont="1" applyFill="1" applyAlignment="1">
      <alignment horizontal="right"/>
    </xf>
    <xf numFmtId="0" fontId="16" fillId="0" borderId="7" xfId="3" applyFont="1" applyFill="1" applyBorder="1" applyAlignment="1">
      <alignment horizontal="center" vertical="center" wrapText="1"/>
    </xf>
    <xf numFmtId="0" fontId="16" fillId="0" borderId="8" xfId="3" applyFont="1" applyFill="1" applyBorder="1" applyAlignment="1">
      <alignment horizontal="center" vertical="center" wrapText="1"/>
    </xf>
    <xf numFmtId="0" fontId="17" fillId="0" borderId="9" xfId="0" applyFont="1" applyFill="1" applyBorder="1" applyAlignment="1">
      <alignment vertical="center" wrapText="1"/>
    </xf>
    <xf numFmtId="164" fontId="16" fillId="0" borderId="8" xfId="1" applyNumberFormat="1" applyFont="1" applyFill="1" applyBorder="1" applyAlignment="1">
      <alignment horizontal="center" vertical="center" wrapText="1"/>
    </xf>
    <xf numFmtId="164" fontId="17" fillId="0" borderId="9" xfId="1" applyNumberFormat="1" applyFont="1" applyFill="1" applyBorder="1" applyAlignment="1">
      <alignment vertical="center" wrapText="1"/>
    </xf>
    <xf numFmtId="0" fontId="18" fillId="0" borderId="0" xfId="3" applyFont="1" applyFill="1"/>
    <xf numFmtId="0" fontId="17" fillId="0" borderId="10" xfId="0" applyFont="1" applyFill="1" applyBorder="1" applyAlignment="1">
      <alignment horizontal="center" vertical="center" wrapText="1"/>
    </xf>
    <xf numFmtId="164" fontId="16" fillId="0" borderId="7" xfId="1" applyNumberFormat="1" applyFont="1" applyFill="1" applyBorder="1" applyAlignment="1">
      <alignment horizontal="center" vertical="center" wrapText="1"/>
    </xf>
    <xf numFmtId="0" fontId="17" fillId="0" borderId="11" xfId="0" applyFont="1" applyFill="1" applyBorder="1" applyAlignment="1">
      <alignment horizontal="center" vertical="center" wrapText="1"/>
    </xf>
    <xf numFmtId="164" fontId="17" fillId="0" borderId="11" xfId="1"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2" xfId="0" applyFont="1" applyFill="1" applyBorder="1" applyAlignment="1">
      <alignment vertical="center" wrapText="1"/>
    </xf>
    <xf numFmtId="165" fontId="16" fillId="0" borderId="3" xfId="4" applyNumberFormat="1" applyFont="1" applyFill="1" applyBorder="1" applyAlignment="1">
      <alignment horizontal="right" vertical="center" wrapText="1"/>
    </xf>
    <xf numFmtId="164" fontId="16" fillId="0" borderId="3" xfId="4" applyNumberFormat="1" applyFont="1" applyFill="1" applyBorder="1" applyAlignment="1">
      <alignment horizontal="right" vertical="center" wrapText="1"/>
    </xf>
    <xf numFmtId="0" fontId="6" fillId="0" borderId="0" xfId="3" applyFont="1" applyFill="1"/>
    <xf numFmtId="165" fontId="18" fillId="0" borderId="3" xfId="4" applyNumberFormat="1" applyFont="1" applyFill="1" applyBorder="1" applyAlignment="1">
      <alignment horizontal="right" vertical="center" wrapText="1"/>
    </xf>
    <xf numFmtId="164" fontId="18" fillId="0" borderId="3" xfId="4" applyNumberFormat="1" applyFont="1" applyFill="1" applyBorder="1" applyAlignment="1">
      <alignment horizontal="right" vertical="center" wrapText="1"/>
    </xf>
    <xf numFmtId="0" fontId="8" fillId="0" borderId="3" xfId="0" quotePrefix="1" applyFont="1" applyFill="1" applyBorder="1" applyAlignment="1">
      <alignment horizontal="center" vertical="center" wrapText="1"/>
    </xf>
    <xf numFmtId="0" fontId="8" fillId="0" borderId="3" xfId="0" applyFont="1" applyFill="1" applyBorder="1" applyAlignment="1">
      <alignment vertical="center" wrapText="1"/>
    </xf>
    <xf numFmtId="165" fontId="19" fillId="0" borderId="3" xfId="4" applyNumberFormat="1" applyFont="1" applyFill="1" applyBorder="1" applyAlignment="1">
      <alignment horizontal="right" vertical="center" wrapText="1"/>
    </xf>
    <xf numFmtId="164" fontId="19" fillId="0" borderId="3" xfId="4" applyNumberFormat="1" applyFont="1" applyFill="1" applyBorder="1" applyAlignment="1">
      <alignment horizontal="right" vertical="center" wrapText="1"/>
    </xf>
    <xf numFmtId="0" fontId="3" fillId="0" borderId="3" xfId="0" quotePrefix="1" applyFont="1" applyFill="1" applyBorder="1" applyAlignment="1">
      <alignment horizontal="center" vertical="center" wrapText="1"/>
    </xf>
    <xf numFmtId="165" fontId="19" fillId="0" borderId="3" xfId="4" applyNumberFormat="1" applyFont="1" applyFill="1" applyBorder="1" applyAlignment="1">
      <alignment horizontal="center" vertical="center" wrapText="1"/>
    </xf>
    <xf numFmtId="164" fontId="19" fillId="0" borderId="3" xfId="4" applyNumberFormat="1" applyFont="1" applyFill="1" applyBorder="1" applyAlignment="1">
      <alignment horizontal="center" vertical="center" wrapText="1"/>
    </xf>
    <xf numFmtId="165" fontId="19" fillId="0" borderId="5" xfId="4" applyNumberFormat="1" applyFont="1" applyFill="1" applyBorder="1" applyAlignment="1">
      <alignment horizontal="center" vertical="center" wrapText="1"/>
    </xf>
    <xf numFmtId="164" fontId="19" fillId="0" borderId="5" xfId="4" applyNumberFormat="1" applyFont="1" applyFill="1" applyBorder="1" applyAlignment="1">
      <alignment horizontal="center" vertical="center" wrapText="1"/>
    </xf>
    <xf numFmtId="165" fontId="19" fillId="0" borderId="10" xfId="4" applyNumberFormat="1" applyFont="1" applyFill="1" applyBorder="1" applyAlignment="1">
      <alignment horizontal="center" vertical="center" wrapText="1"/>
    </xf>
    <xf numFmtId="164" fontId="19" fillId="0" borderId="10" xfId="4" applyNumberFormat="1" applyFont="1" applyFill="1" applyBorder="1" applyAlignment="1">
      <alignment horizontal="center" vertical="center" wrapText="1"/>
    </xf>
    <xf numFmtId="165" fontId="19" fillId="0" borderId="2" xfId="4" applyNumberFormat="1" applyFont="1" applyFill="1" applyBorder="1" applyAlignment="1">
      <alignment horizontal="center" vertical="center" wrapText="1"/>
    </xf>
    <xf numFmtId="164" fontId="19" fillId="0" borderId="2" xfId="4" applyNumberFormat="1" applyFont="1" applyFill="1" applyBorder="1" applyAlignment="1">
      <alignment horizontal="center" vertical="center" wrapText="1"/>
    </xf>
    <xf numFmtId="165" fontId="18" fillId="0" borderId="3" xfId="4" applyNumberFormat="1" applyFont="1" applyFill="1" applyBorder="1" applyAlignment="1">
      <alignment horizontal="center" vertical="center" wrapText="1"/>
    </xf>
    <xf numFmtId="164" fontId="18" fillId="0" borderId="3" xfId="4" applyNumberFormat="1" applyFont="1" applyFill="1" applyBorder="1" applyAlignment="1">
      <alignment horizontal="center" vertical="center" wrapText="1"/>
    </xf>
    <xf numFmtId="165" fontId="16" fillId="0" borderId="3" xfId="4" applyNumberFormat="1" applyFont="1" applyFill="1" applyBorder="1" applyAlignment="1">
      <alignment horizontal="center" vertical="center" wrapText="1"/>
    </xf>
    <xf numFmtId="164" fontId="16" fillId="0" borderId="3" xfId="4" applyNumberFormat="1" applyFont="1" applyFill="1" applyBorder="1" applyAlignment="1">
      <alignment horizontal="center" vertical="center" wrapText="1"/>
    </xf>
    <xf numFmtId="0" fontId="2" fillId="0" borderId="3" xfId="0" applyNumberFormat="1"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6" xfId="0" applyNumberFormat="1" applyFont="1" applyFill="1" applyBorder="1" applyAlignment="1">
      <alignment horizontal="left" vertical="center" wrapText="1"/>
    </xf>
    <xf numFmtId="165" fontId="16" fillId="0" borderId="6" xfId="4" applyNumberFormat="1" applyFont="1" applyFill="1" applyBorder="1" applyAlignment="1">
      <alignment horizontal="center" vertical="center" wrapText="1"/>
    </xf>
    <xf numFmtId="164" fontId="16" fillId="0" borderId="6" xfId="4" applyNumberFormat="1" applyFont="1" applyFill="1" applyBorder="1" applyAlignment="1">
      <alignment horizontal="center" vertical="center" wrapText="1"/>
    </xf>
    <xf numFmtId="0" fontId="7" fillId="0" borderId="0" xfId="0" applyFont="1" applyFill="1" applyAlignment="1">
      <alignment horizontal="left"/>
    </xf>
    <xf numFmtId="0" fontId="15" fillId="0" borderId="0" xfId="0" applyFont="1" applyFill="1"/>
    <xf numFmtId="0" fontId="7" fillId="0" borderId="0" xfId="0" quotePrefix="1" applyFont="1" applyFill="1" applyAlignment="1">
      <alignment horizontal="left"/>
    </xf>
    <xf numFmtId="164" fontId="15" fillId="0" borderId="0" xfId="1" applyNumberFormat="1" applyFont="1" applyFill="1"/>
    <xf numFmtId="0" fontId="7" fillId="0" borderId="0" xfId="0" quotePrefix="1" applyFont="1" applyFill="1" applyBorder="1"/>
    <xf numFmtId="0" fontId="7" fillId="0" borderId="0" xfId="0" applyFont="1" applyFill="1"/>
    <xf numFmtId="164" fontId="3" fillId="0" borderId="0" xfId="1" applyNumberFormat="1" applyFont="1" applyFill="1"/>
    <xf numFmtId="49" fontId="2" fillId="0" borderId="0" xfId="0" applyNumberFormat="1" applyFont="1" applyFill="1" applyAlignment="1">
      <alignment horizontal="center"/>
    </xf>
    <xf numFmtId="49" fontId="3" fillId="0" borderId="0" xfId="0" applyNumberFormat="1" applyFont="1" applyFill="1"/>
    <xf numFmtId="0" fontId="5" fillId="0" borderId="0" xfId="0" applyFont="1" applyFill="1"/>
    <xf numFmtId="164" fontId="20" fillId="0" borderId="0" xfId="4" applyNumberFormat="1" applyFont="1" applyFill="1" applyBorder="1" applyAlignment="1">
      <alignment horizontal="right"/>
    </xf>
    <xf numFmtId="0" fontId="3" fillId="0" borderId="0" xfId="0" applyFont="1" applyFill="1"/>
    <xf numFmtId="49" fontId="7" fillId="0" borderId="0" xfId="0" applyNumberFormat="1" applyFont="1" applyFill="1" applyBorder="1" applyAlignment="1">
      <alignment horizontal="center" vertical="center" wrapText="1"/>
    </xf>
    <xf numFmtId="164" fontId="3" fillId="0" borderId="0" xfId="4" applyNumberFormat="1" applyFont="1" applyFill="1"/>
    <xf numFmtId="164" fontId="8" fillId="0" borderId="0" xfId="4" applyNumberFormat="1" applyFont="1" applyFill="1" applyBorder="1" applyAlignment="1">
      <alignment horizontal="right" vertical="center"/>
    </xf>
    <xf numFmtId="0" fontId="2" fillId="0" borderId="7" xfId="0" applyFont="1" applyFill="1" applyBorder="1" applyAlignment="1">
      <alignment horizontal="center" vertical="center"/>
    </xf>
    <xf numFmtId="0" fontId="16" fillId="0" borderId="7"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164" fontId="16" fillId="0" borderId="13" xfId="4" applyNumberFormat="1" applyFont="1" applyFill="1" applyBorder="1" applyAlignment="1">
      <alignment horizontal="center" vertical="center" wrapText="1"/>
    </xf>
    <xf numFmtId="164" fontId="16" fillId="0" borderId="15" xfId="4" applyNumberFormat="1" applyFont="1" applyFill="1" applyBorder="1" applyAlignment="1">
      <alignment horizontal="center" vertical="center" wrapText="1"/>
    </xf>
    <xf numFmtId="164" fontId="16" fillId="0" borderId="14" xfId="4" applyNumberFormat="1" applyFont="1" applyFill="1" applyBorder="1" applyAlignment="1">
      <alignment horizontal="center" vertical="center" wrapText="1"/>
    </xf>
    <xf numFmtId="0" fontId="2" fillId="0" borderId="10" xfId="0" applyFont="1" applyFill="1" applyBorder="1" applyAlignment="1">
      <alignment horizontal="center" vertical="center"/>
    </xf>
    <xf numFmtId="0" fontId="16" fillId="0" borderId="10" xfId="0" applyFont="1" applyFill="1" applyBorder="1" applyAlignment="1">
      <alignment horizontal="center" vertical="center" wrapText="1"/>
    </xf>
    <xf numFmtId="164" fontId="16" fillId="0" borderId="7" xfId="4" applyNumberFormat="1" applyFont="1" applyFill="1" applyBorder="1" applyAlignment="1">
      <alignment horizontal="center" vertical="center" wrapText="1"/>
    </xf>
    <xf numFmtId="164" fontId="16" fillId="0" borderId="10" xfId="4" applyNumberFormat="1" applyFont="1" applyFill="1" applyBorder="1" applyAlignment="1">
      <alignment horizontal="center" vertical="center" wrapText="1"/>
    </xf>
    <xf numFmtId="0" fontId="16" fillId="0" borderId="11" xfId="0" applyFont="1" applyFill="1" applyBorder="1" applyAlignment="1">
      <alignment horizontal="center" vertical="center" wrapText="1"/>
    </xf>
    <xf numFmtId="164" fontId="16" fillId="0" borderId="11" xfId="4" applyNumberFormat="1"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12" xfId="0" applyFont="1" applyFill="1" applyBorder="1"/>
    <xf numFmtId="3" fontId="2" fillId="0" borderId="7" xfId="0" applyNumberFormat="1" applyFont="1" applyFill="1" applyBorder="1" applyAlignment="1">
      <alignment horizontal="right" vertical="center"/>
    </xf>
    <xf numFmtId="164" fontId="2" fillId="0" borderId="7" xfId="4" applyNumberFormat="1" applyFont="1" applyFill="1" applyBorder="1" applyAlignment="1">
      <alignment horizontal="right" vertical="center"/>
    </xf>
    <xf numFmtId="3" fontId="2" fillId="0" borderId="0" xfId="0" applyNumberFormat="1" applyFont="1"/>
    <xf numFmtId="0" fontId="2" fillId="0" borderId="0" xfId="0" applyFont="1"/>
    <xf numFmtId="0" fontId="2" fillId="0" borderId="12" xfId="0" applyFont="1" applyFill="1" applyBorder="1" applyAlignment="1">
      <alignment horizontal="center" vertical="center"/>
    </xf>
    <xf numFmtId="0" fontId="2" fillId="0" borderId="12" xfId="0" applyFont="1" applyFill="1" applyBorder="1" applyAlignment="1">
      <alignment vertical="center"/>
    </xf>
    <xf numFmtId="3" fontId="2" fillId="0" borderId="12" xfId="0" applyNumberFormat="1" applyFont="1" applyFill="1" applyBorder="1" applyAlignment="1">
      <alignment horizontal="right" vertical="center"/>
    </xf>
    <xf numFmtId="164" fontId="2" fillId="0" borderId="12" xfId="4" applyNumberFormat="1" applyFont="1" applyFill="1" applyBorder="1" applyAlignment="1">
      <alignment horizontal="right" vertical="center"/>
    </xf>
    <xf numFmtId="0" fontId="2" fillId="0" borderId="3" xfId="0" applyFont="1" applyFill="1" applyBorder="1" applyAlignment="1">
      <alignment horizontal="center" vertical="center"/>
    </xf>
    <xf numFmtId="0" fontId="2" fillId="0" borderId="3" xfId="0" applyFont="1" applyFill="1" applyBorder="1" applyAlignment="1">
      <alignment vertical="center"/>
    </xf>
    <xf numFmtId="3" fontId="2" fillId="0" borderId="3" xfId="0" applyNumberFormat="1" applyFont="1" applyFill="1" applyBorder="1" applyAlignment="1">
      <alignment horizontal="right" vertical="center"/>
    </xf>
    <xf numFmtId="164" fontId="2" fillId="0" borderId="3" xfId="4" applyNumberFormat="1" applyFont="1" applyFill="1" applyBorder="1" applyAlignment="1">
      <alignment horizontal="right" vertical="center"/>
    </xf>
    <xf numFmtId="0" fontId="3" fillId="0" borderId="3" xfId="0" applyFont="1" applyFill="1" applyBorder="1" applyAlignment="1">
      <alignment horizontal="center" vertical="center"/>
    </xf>
    <xf numFmtId="0" fontId="3" fillId="0" borderId="3" xfId="0" applyFont="1" applyFill="1" applyBorder="1" applyAlignment="1">
      <alignment vertical="center"/>
    </xf>
    <xf numFmtId="165" fontId="3" fillId="0" borderId="3" xfId="4" applyNumberFormat="1" applyFont="1" applyFill="1" applyBorder="1" applyAlignment="1">
      <alignment horizontal="right" vertical="center"/>
    </xf>
    <xf numFmtId="164" fontId="3" fillId="0" borderId="3" xfId="4" applyNumberFormat="1" applyFont="1" applyFill="1" applyBorder="1" applyAlignment="1">
      <alignment horizontal="right" vertical="center"/>
    </xf>
    <xf numFmtId="0" fontId="3" fillId="0" borderId="0" xfId="0" applyFont="1"/>
    <xf numFmtId="0" fontId="8" fillId="0" borderId="3" xfId="0" applyFont="1" applyFill="1" applyBorder="1" applyAlignment="1">
      <alignment horizontal="center" vertical="center"/>
    </xf>
    <xf numFmtId="0" fontId="3" fillId="0" borderId="4" xfId="0" applyFont="1" applyFill="1" applyBorder="1"/>
    <xf numFmtId="165" fontId="2" fillId="0" borderId="3" xfId="4" applyNumberFormat="1" applyFont="1" applyFill="1" applyBorder="1" applyAlignment="1">
      <alignment horizontal="right" vertical="center"/>
    </xf>
    <xf numFmtId="0" fontId="8" fillId="0" borderId="0" xfId="0" applyFont="1"/>
    <xf numFmtId="0" fontId="3" fillId="0" borderId="3" xfId="0" quotePrefix="1" applyFont="1" applyFill="1" applyBorder="1" applyAlignment="1">
      <alignment horizontal="center" vertical="center"/>
    </xf>
    <xf numFmtId="0" fontId="8" fillId="0" borderId="3" xfId="0" applyFont="1" applyFill="1" applyBorder="1" applyAlignment="1">
      <alignment vertical="center"/>
    </xf>
    <xf numFmtId="165" fontId="8" fillId="0" borderId="3" xfId="4" applyNumberFormat="1" applyFont="1" applyFill="1" applyBorder="1" applyAlignment="1">
      <alignment horizontal="right" vertical="center"/>
    </xf>
    <xf numFmtId="0" fontId="8" fillId="0" borderId="3" xfId="0" quotePrefix="1" applyFont="1" applyFill="1" applyBorder="1" applyAlignment="1">
      <alignment horizontal="center" vertical="center"/>
    </xf>
    <xf numFmtId="164" fontId="8" fillId="0" borderId="3" xfId="4" applyNumberFormat="1" applyFont="1" applyFill="1" applyBorder="1" applyAlignment="1">
      <alignment horizontal="right" vertical="center"/>
    </xf>
    <xf numFmtId="0" fontId="3" fillId="0" borderId="3" xfId="0" applyFont="1" applyFill="1" applyBorder="1" applyAlignment="1">
      <alignment horizontal="left" vertical="center" wrapText="1"/>
    </xf>
    <xf numFmtId="0" fontId="21" fillId="0" borderId="3" xfId="0" applyFont="1" applyFill="1" applyBorder="1" applyAlignment="1">
      <alignment horizontal="center" vertical="center"/>
    </xf>
    <xf numFmtId="0" fontId="21" fillId="0" borderId="3" xfId="0" applyFont="1" applyFill="1" applyBorder="1" applyAlignment="1">
      <alignment vertical="center" wrapText="1"/>
    </xf>
    <xf numFmtId="165" fontId="2" fillId="0" borderId="3" xfId="4" applyNumberFormat="1" applyFont="1" applyFill="1" applyBorder="1" applyAlignment="1">
      <alignment horizontal="right" vertical="center" wrapText="1"/>
    </xf>
    <xf numFmtId="0" fontId="21" fillId="0" borderId="3" xfId="0" applyFont="1" applyFill="1" applyBorder="1" applyAlignment="1">
      <alignment vertical="center"/>
    </xf>
    <xf numFmtId="0" fontId="20" fillId="0" borderId="0" xfId="0" applyFont="1"/>
    <xf numFmtId="0" fontId="2" fillId="0" borderId="6" xfId="0" applyFont="1" applyFill="1" applyBorder="1" applyAlignment="1">
      <alignment horizontal="center" vertical="center"/>
    </xf>
    <xf numFmtId="0" fontId="2" fillId="0" borderId="6" xfId="0" applyFont="1" applyFill="1" applyBorder="1" applyAlignment="1">
      <alignment vertical="center"/>
    </xf>
    <xf numFmtId="165" fontId="3" fillId="0" borderId="6" xfId="4" applyNumberFormat="1" applyFont="1" applyFill="1" applyBorder="1" applyAlignment="1">
      <alignment horizontal="right" vertical="center"/>
    </xf>
    <xf numFmtId="165" fontId="2" fillId="0" borderId="6" xfId="4" applyNumberFormat="1" applyFont="1" applyFill="1" applyBorder="1" applyAlignment="1">
      <alignment horizontal="right" vertical="center"/>
    </xf>
    <xf numFmtId="164" fontId="2" fillId="0" borderId="6" xfId="4" applyNumberFormat="1" applyFont="1" applyFill="1" applyBorder="1" applyAlignment="1">
      <alignment horizontal="right" vertical="center"/>
    </xf>
    <xf numFmtId="164" fontId="5" fillId="0" borderId="0" xfId="4" applyNumberFormat="1" applyFont="1" applyFill="1"/>
    <xf numFmtId="0" fontId="2" fillId="0" borderId="0" xfId="0" applyFont="1" applyFill="1" applyAlignment="1">
      <alignment horizontal="left"/>
    </xf>
    <xf numFmtId="49" fontId="2" fillId="0" borderId="0" xfId="0" applyNumberFormat="1" applyFont="1" applyFill="1" applyBorder="1" applyAlignment="1">
      <alignment horizontal="right"/>
    </xf>
    <xf numFmtId="49" fontId="3" fillId="0" borderId="0" xfId="0" applyNumberFormat="1" applyFont="1" applyFill="1" applyAlignment="1">
      <alignment horizontal="center"/>
    </xf>
    <xf numFmtId="49" fontId="3" fillId="0" borderId="0" xfId="0" applyNumberFormat="1" applyFont="1" applyFill="1" applyAlignment="1">
      <alignment wrapText="1"/>
    </xf>
    <xf numFmtId="49" fontId="7" fillId="0" borderId="0" xfId="0" applyNumberFormat="1" applyFont="1" applyFill="1" applyBorder="1" applyAlignment="1">
      <alignment horizontal="center" vertical="center" wrapText="1"/>
    </xf>
    <xf numFmtId="49" fontId="8" fillId="0" borderId="16" xfId="0" applyNumberFormat="1" applyFont="1" applyFill="1" applyBorder="1" applyAlignment="1">
      <alignment horizontal="right" vertical="center"/>
    </xf>
    <xf numFmtId="49" fontId="2" fillId="0" borderId="1"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12" xfId="0" applyFont="1" applyBorder="1" applyAlignment="1">
      <alignment horizontal="center" vertical="center" wrapText="1"/>
    </xf>
    <xf numFmtId="0" fontId="22" fillId="0" borderId="12" xfId="5" applyFont="1" applyFill="1" applyBorder="1" applyAlignment="1">
      <alignment horizontal="left" vertical="center" wrapText="1"/>
    </xf>
    <xf numFmtId="165" fontId="2" fillId="0" borderId="12" xfId="6" applyNumberFormat="1" applyFont="1" applyFill="1" applyBorder="1" applyAlignment="1">
      <alignment horizontal="right" vertical="center"/>
    </xf>
    <xf numFmtId="164" fontId="2" fillId="0" borderId="12" xfId="6" applyNumberFormat="1" applyFont="1" applyFill="1" applyBorder="1" applyAlignment="1">
      <alignment horizontal="right" vertical="center"/>
    </xf>
    <xf numFmtId="0" fontId="23" fillId="0" borderId="0" xfId="0" applyFont="1" applyFill="1"/>
    <xf numFmtId="0" fontId="22" fillId="0" borderId="3" xfId="5" applyFont="1" applyFill="1" applyBorder="1" applyAlignment="1">
      <alignment horizontal="left" vertical="center" wrapText="1"/>
    </xf>
    <xf numFmtId="165" fontId="2" fillId="0" borderId="3" xfId="6" applyNumberFormat="1" applyFont="1" applyFill="1" applyBorder="1" applyAlignment="1">
      <alignment horizontal="right" vertical="center"/>
    </xf>
    <xf numFmtId="43" fontId="2" fillId="0" borderId="3" xfId="6" applyNumberFormat="1" applyFont="1" applyFill="1" applyBorder="1" applyAlignment="1">
      <alignment horizontal="right" vertical="center"/>
    </xf>
    <xf numFmtId="1" fontId="5" fillId="0" borderId="0" xfId="0" applyNumberFormat="1" applyFont="1" applyFill="1"/>
    <xf numFmtId="0" fontId="2" fillId="0" borderId="3" xfId="0" applyFont="1" applyBorder="1" applyAlignment="1">
      <alignment horizontal="center" vertical="center" wrapText="1"/>
    </xf>
    <xf numFmtId="164" fontId="2" fillId="0" borderId="3" xfId="6" applyNumberFormat="1" applyFont="1" applyFill="1" applyBorder="1" applyAlignment="1">
      <alignment horizontal="right" vertical="center"/>
    </xf>
    <xf numFmtId="0" fontId="20" fillId="0" borderId="3" xfId="0" applyFont="1" applyBorder="1" applyAlignment="1">
      <alignment horizontal="center" vertical="center" wrapText="1"/>
    </xf>
    <xf numFmtId="0" fontId="19" fillId="0" borderId="3" xfId="5" applyFont="1" applyFill="1" applyBorder="1" applyAlignment="1">
      <alignment horizontal="left" vertical="center" wrapText="1"/>
    </xf>
    <xf numFmtId="3" fontId="20" fillId="0" borderId="3" xfId="0" applyNumberFormat="1" applyFont="1" applyBorder="1" applyAlignment="1">
      <alignment vertical="center" wrapText="1"/>
    </xf>
    <xf numFmtId="164" fontId="8" fillId="0" borderId="3" xfId="4" applyNumberFormat="1" applyFont="1" applyFill="1" applyBorder="1" applyAlignment="1">
      <alignment horizontal="right" vertical="center" wrapText="1"/>
    </xf>
    <xf numFmtId="0" fontId="24" fillId="0" borderId="0" xfId="0" applyFont="1" applyFill="1"/>
    <xf numFmtId="0" fontId="2" fillId="0" borderId="3" xfId="0" applyFont="1" applyBorder="1" applyAlignment="1">
      <alignment vertical="center" wrapText="1"/>
    </xf>
    <xf numFmtId="0" fontId="3" fillId="0" borderId="3" xfId="0" applyFont="1" applyBorder="1" applyAlignment="1">
      <alignment horizontal="center" vertical="center" wrapText="1"/>
    </xf>
    <xf numFmtId="0" fontId="3" fillId="0" borderId="3" xfId="0" applyFont="1" applyBorder="1" applyAlignment="1">
      <alignment vertical="center" wrapText="1"/>
    </xf>
    <xf numFmtId="165" fontId="3" fillId="0" borderId="3" xfId="6" applyNumberFormat="1" applyFont="1" applyFill="1" applyBorder="1" applyAlignment="1">
      <alignment horizontal="right" vertical="center"/>
    </xf>
    <xf numFmtId="164" fontId="3" fillId="0" borderId="3" xfId="6" applyNumberFormat="1" applyFont="1" applyFill="1" applyBorder="1" applyAlignment="1">
      <alignment horizontal="right" vertical="center"/>
    </xf>
    <xf numFmtId="0" fontId="8" fillId="0" borderId="3" xfId="0" applyFont="1" applyBorder="1" applyAlignment="1">
      <alignment vertical="center" wrapText="1"/>
    </xf>
    <xf numFmtId="3" fontId="2" fillId="0" borderId="3" xfId="0" applyNumberFormat="1" applyFont="1" applyBorder="1" applyAlignment="1">
      <alignment vertical="center" wrapText="1"/>
    </xf>
    <xf numFmtId="164" fontId="3" fillId="0" borderId="3" xfId="4" applyNumberFormat="1" applyFont="1" applyFill="1" applyBorder="1" applyAlignment="1">
      <alignment horizontal="right" vertical="center" wrapText="1"/>
    </xf>
    <xf numFmtId="0" fontId="3" fillId="0" borderId="3" xfId="0" quotePrefix="1" applyFont="1" applyBorder="1" applyAlignment="1">
      <alignment horizontal="center" vertical="center" wrapText="1"/>
    </xf>
    <xf numFmtId="166" fontId="12" fillId="0" borderId="3" xfId="7" applyNumberFormat="1" applyFont="1" applyFill="1" applyBorder="1" applyAlignment="1">
      <alignment vertical="center" wrapText="1"/>
    </xf>
    <xf numFmtId="165" fontId="8" fillId="0" borderId="3" xfId="6" applyNumberFormat="1" applyFont="1" applyFill="1" applyBorder="1" applyAlignment="1">
      <alignment horizontal="right" vertical="center"/>
    </xf>
    <xf numFmtId="0" fontId="26" fillId="0" borderId="3" xfId="0" applyFont="1" applyBorder="1" applyAlignment="1">
      <alignment vertical="center" wrapText="1"/>
    </xf>
    <xf numFmtId="0" fontId="26" fillId="2" borderId="3" xfId="0" applyFont="1" applyFill="1" applyBorder="1" applyAlignment="1">
      <alignment vertical="center" wrapText="1"/>
    </xf>
    <xf numFmtId="165" fontId="2" fillId="0" borderId="0" xfId="8" applyNumberFormat="1" applyFont="1" applyFill="1" applyBorder="1" applyAlignment="1">
      <alignment horizontal="right" vertical="center"/>
    </xf>
    <xf numFmtId="165" fontId="3" fillId="0" borderId="0" xfId="8" applyNumberFormat="1" applyFont="1" applyFill="1" applyBorder="1" applyAlignment="1">
      <alignment horizontal="right" vertical="center"/>
    </xf>
    <xf numFmtId="0" fontId="5" fillId="0" borderId="0" xfId="0" applyFont="1" applyFill="1" applyBorder="1"/>
    <xf numFmtId="49" fontId="5" fillId="0" borderId="0" xfId="0" applyNumberFormat="1" applyFont="1" applyFill="1"/>
    <xf numFmtId="0" fontId="3" fillId="0" borderId="3" xfId="0" applyFont="1" applyBorder="1" applyAlignment="1">
      <alignment horizontal="left" vertical="center" wrapText="1"/>
    </xf>
    <xf numFmtId="166" fontId="3" fillId="0" borderId="3" xfId="7" applyNumberFormat="1" applyFont="1" applyFill="1" applyBorder="1" applyAlignment="1">
      <alignment vertical="center" wrapText="1"/>
    </xf>
    <xf numFmtId="164" fontId="2" fillId="0" borderId="3" xfId="4" applyNumberFormat="1" applyFont="1" applyFill="1" applyBorder="1" applyAlignment="1">
      <alignment horizontal="right" vertical="center" wrapText="1"/>
    </xf>
    <xf numFmtId="0" fontId="12" fillId="0" borderId="3" xfId="5" applyFont="1" applyFill="1" applyBorder="1" applyAlignment="1">
      <alignment horizontal="center" vertical="center" wrapText="1"/>
    </xf>
    <xf numFmtId="1" fontId="23" fillId="0" borderId="0" xfId="0" applyNumberFormat="1" applyFont="1" applyFill="1"/>
    <xf numFmtId="0" fontId="2" fillId="0" borderId="6" xfId="0" applyFont="1" applyBorder="1" applyAlignment="1">
      <alignment horizontal="center" vertical="center" wrapText="1"/>
    </xf>
    <xf numFmtId="0" fontId="2" fillId="0" borderId="6" xfId="0" applyFont="1" applyBorder="1" applyAlignment="1">
      <alignment vertical="center" wrapText="1"/>
    </xf>
    <xf numFmtId="165" fontId="2" fillId="0" borderId="6" xfId="6" applyNumberFormat="1" applyFont="1" applyFill="1" applyBorder="1" applyAlignment="1">
      <alignment horizontal="right" vertical="center"/>
    </xf>
    <xf numFmtId="164" fontId="2" fillId="0" borderId="6" xfId="6" applyNumberFormat="1" applyFont="1" applyFill="1" applyBorder="1" applyAlignment="1">
      <alignment horizontal="right" vertical="center"/>
    </xf>
    <xf numFmtId="0" fontId="2" fillId="0" borderId="0" xfId="0" applyFont="1" applyFill="1" applyAlignment="1">
      <alignment horizontal="centerContinuous"/>
    </xf>
    <xf numFmtId="0" fontId="3" fillId="0" borderId="0" xfId="0" applyFont="1" applyFill="1" applyAlignment="1">
      <alignment wrapText="1"/>
    </xf>
    <xf numFmtId="41" fontId="3" fillId="0" borderId="0" xfId="2" applyFont="1" applyFill="1" applyAlignment="1">
      <alignment horizontal="centerContinuous"/>
    </xf>
    <xf numFmtId="41" fontId="2" fillId="0" borderId="0" xfId="2" applyFont="1" applyFill="1" applyAlignment="1"/>
    <xf numFmtId="41" fontId="3" fillId="0" borderId="0" xfId="2" applyFont="1" applyFill="1"/>
    <xf numFmtId="41" fontId="2" fillId="0" borderId="0" xfId="2" applyFont="1" applyFill="1" applyAlignment="1">
      <alignment horizontal="right"/>
    </xf>
    <xf numFmtId="0" fontId="6" fillId="3" borderId="0" xfId="0" applyFont="1" applyFill="1" applyAlignment="1">
      <alignment horizontal="center"/>
    </xf>
    <xf numFmtId="0" fontId="3" fillId="3" borderId="0" xfId="0" applyFont="1" applyFill="1"/>
    <xf numFmtId="49" fontId="7" fillId="3" borderId="0" xfId="0" applyNumberFormat="1" applyFont="1" applyFill="1" applyBorder="1" applyAlignment="1">
      <alignment horizontal="center" vertical="center" wrapText="1"/>
    </xf>
    <xf numFmtId="0" fontId="8" fillId="0" borderId="0" xfId="0" applyFont="1" applyFill="1" applyAlignment="1">
      <alignment horizontal="left"/>
    </xf>
    <xf numFmtId="0" fontId="8" fillId="0" borderId="0" xfId="0" applyFont="1" applyFill="1" applyAlignment="1">
      <alignment horizontal="left" wrapText="1"/>
    </xf>
    <xf numFmtId="41" fontId="8" fillId="0" borderId="0" xfId="2" applyFont="1" applyFill="1" applyBorder="1" applyAlignment="1">
      <alignment horizontal="center"/>
    </xf>
    <xf numFmtId="164" fontId="8" fillId="0" borderId="0" xfId="8" applyNumberFormat="1" applyFont="1" applyFill="1" applyBorder="1" applyAlignment="1">
      <alignment horizontal="center"/>
    </xf>
    <xf numFmtId="164" fontId="8" fillId="0" borderId="0" xfId="8" applyNumberFormat="1" applyFont="1" applyFill="1" applyBorder="1" applyAlignment="1">
      <alignment horizontal="right"/>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41" fontId="27" fillId="0" borderId="1" xfId="2" applyFont="1" applyFill="1" applyBorder="1" applyAlignment="1">
      <alignment horizontal="center" vertical="center" wrapText="1"/>
    </xf>
    <xf numFmtId="164" fontId="27" fillId="0" borderId="1" xfId="8" applyNumberFormat="1" applyFont="1" applyFill="1" applyBorder="1" applyAlignment="1">
      <alignment horizontal="center" vertical="center"/>
    </xf>
    <xf numFmtId="0" fontId="29" fillId="3" borderId="0" xfId="0" applyFont="1" applyFill="1"/>
    <xf numFmtId="0" fontId="27" fillId="0" borderId="1" xfId="0" applyFont="1" applyFill="1" applyBorder="1" applyAlignment="1">
      <alignment horizontal="center" vertical="center"/>
    </xf>
    <xf numFmtId="41" fontId="27" fillId="0" borderId="13" xfId="2" applyFont="1" applyFill="1" applyBorder="1" applyAlignment="1">
      <alignment horizontal="center" vertical="center"/>
    </xf>
    <xf numFmtId="41" fontId="27" fillId="0" borderId="15" xfId="2" applyFont="1" applyFill="1" applyBorder="1" applyAlignment="1">
      <alignment horizontal="center" vertical="center"/>
    </xf>
    <xf numFmtId="41" fontId="27" fillId="0" borderId="14" xfId="2" applyFont="1" applyFill="1" applyBorder="1" applyAlignment="1">
      <alignment horizontal="center" vertical="center"/>
    </xf>
    <xf numFmtId="164" fontId="27" fillId="0" borderId="1" xfId="8" applyNumberFormat="1" applyFont="1" applyFill="1" applyBorder="1" applyAlignment="1">
      <alignment horizontal="center" vertical="center" wrapText="1"/>
    </xf>
    <xf numFmtId="41" fontId="27" fillId="0" borderId="7" xfId="2" applyFont="1" applyFill="1" applyBorder="1" applyAlignment="1">
      <alignment horizontal="center" vertical="center" wrapText="1"/>
    </xf>
    <xf numFmtId="41" fontId="27" fillId="0" borderId="10" xfId="2" applyFont="1" applyFill="1" applyBorder="1" applyAlignment="1">
      <alignment horizontal="center" vertical="center" wrapText="1"/>
    </xf>
    <xf numFmtId="41" fontId="27" fillId="0" borderId="11" xfId="2" applyFont="1" applyFill="1" applyBorder="1" applyAlignment="1">
      <alignment horizontal="center" vertical="center" wrapText="1"/>
    </xf>
    <xf numFmtId="49" fontId="30" fillId="0" borderId="1" xfId="0" applyNumberFormat="1" applyFont="1" applyFill="1" applyBorder="1" applyAlignment="1">
      <alignment horizontal="center" vertical="center"/>
    </xf>
    <xf numFmtId="49" fontId="31" fillId="0" borderId="1" xfId="0" applyNumberFormat="1" applyFont="1" applyFill="1" applyBorder="1" applyAlignment="1">
      <alignment horizontal="center" vertical="center" wrapText="1"/>
    </xf>
    <xf numFmtId="1" fontId="30" fillId="0" borderId="1" xfId="2" applyNumberFormat="1" applyFont="1" applyFill="1" applyBorder="1" applyAlignment="1">
      <alignment horizontal="center" vertical="center"/>
    </xf>
    <xf numFmtId="164" fontId="30" fillId="0" borderId="7" xfId="8" applyNumberFormat="1" applyFont="1" applyFill="1" applyBorder="1" applyAlignment="1">
      <alignment horizontal="center" vertical="center"/>
    </xf>
    <xf numFmtId="164" fontId="30" fillId="0" borderId="1" xfId="8" applyNumberFormat="1" applyFont="1" applyFill="1" applyBorder="1" applyAlignment="1">
      <alignment horizontal="center" vertical="center"/>
    </xf>
    <xf numFmtId="49" fontId="30" fillId="3" borderId="0" xfId="0" applyNumberFormat="1" applyFont="1" applyFill="1" applyAlignment="1">
      <alignment horizontal="center" vertical="center"/>
    </xf>
    <xf numFmtId="0" fontId="27" fillId="0" borderId="7" xfId="3" applyFont="1" applyFill="1" applyBorder="1" applyAlignment="1">
      <alignment horizontal="center" vertical="center" wrapText="1"/>
    </xf>
    <xf numFmtId="3" fontId="28" fillId="0" borderId="7" xfId="3" applyNumberFormat="1" applyFont="1" applyFill="1" applyBorder="1" applyAlignment="1">
      <alignment horizontal="center" vertical="center" wrapText="1"/>
    </xf>
    <xf numFmtId="165" fontId="28" fillId="0" borderId="12" xfId="6" applyNumberFormat="1" applyFont="1" applyFill="1" applyBorder="1" applyAlignment="1">
      <alignment horizontal="right" vertical="center" wrapText="1"/>
    </xf>
    <xf numFmtId="164" fontId="28" fillId="0" borderId="12" xfId="6" applyNumberFormat="1" applyFont="1" applyFill="1" applyBorder="1" applyAlignment="1">
      <alignment horizontal="right" vertical="center" wrapText="1"/>
    </xf>
    <xf numFmtId="0" fontId="28" fillId="0" borderId="3" xfId="9" applyFont="1" applyFill="1" applyBorder="1" applyAlignment="1">
      <alignment horizontal="center" vertical="center" wrapText="1"/>
    </xf>
    <xf numFmtId="165" fontId="28" fillId="0" borderId="3" xfId="4" applyNumberFormat="1" applyFont="1" applyFill="1" applyBorder="1" applyAlignment="1">
      <alignment horizontal="left" vertical="center" wrapText="1"/>
    </xf>
    <xf numFmtId="165" fontId="28" fillId="0" borderId="3" xfId="6" applyNumberFormat="1" applyFont="1" applyFill="1" applyBorder="1" applyAlignment="1">
      <alignment horizontal="right" vertical="center" wrapText="1"/>
    </xf>
    <xf numFmtId="164" fontId="28" fillId="0" borderId="3" xfId="6" applyNumberFormat="1" applyFont="1" applyFill="1" applyBorder="1" applyAlignment="1">
      <alignment horizontal="right" vertical="center" wrapText="1"/>
    </xf>
    <xf numFmtId="41" fontId="28" fillId="0" borderId="0" xfId="10" applyFont="1" applyFill="1" applyAlignment="1">
      <alignment wrapText="1"/>
    </xf>
    <xf numFmtId="0" fontId="32" fillId="0" borderId="3" xfId="9" applyFont="1" applyFill="1" applyBorder="1" applyAlignment="1">
      <alignment horizontal="center" vertical="center" wrapText="1"/>
    </xf>
    <xf numFmtId="0" fontId="32" fillId="0" borderId="3" xfId="9" applyFont="1" applyFill="1" applyBorder="1" applyAlignment="1">
      <alignment vertical="center" wrapText="1"/>
    </xf>
    <xf numFmtId="165" fontId="32" fillId="0" borderId="3" xfId="6" applyNumberFormat="1" applyFont="1" applyFill="1" applyBorder="1" applyAlignment="1">
      <alignment horizontal="right" vertical="center" wrapText="1"/>
    </xf>
    <xf numFmtId="164" fontId="32" fillId="0" borderId="3" xfId="6" applyNumberFormat="1" applyFont="1" applyFill="1" applyBorder="1" applyAlignment="1">
      <alignment horizontal="right" vertical="center" wrapText="1"/>
    </xf>
    <xf numFmtId="165" fontId="32" fillId="0" borderId="3" xfId="4" applyNumberFormat="1" applyFont="1" applyFill="1" applyBorder="1" applyAlignment="1">
      <alignment horizontal="left" vertical="center" wrapText="1"/>
    </xf>
    <xf numFmtId="41" fontId="32" fillId="0" borderId="0" xfId="10" applyFont="1" applyFill="1" applyAlignment="1">
      <alignment wrapText="1"/>
    </xf>
    <xf numFmtId="0" fontId="31" fillId="0" borderId="3" xfId="9" applyFont="1" applyFill="1" applyBorder="1" applyAlignment="1">
      <alignment horizontal="center" vertical="center" wrapText="1"/>
    </xf>
    <xf numFmtId="0" fontId="31" fillId="0" borderId="3" xfId="9" applyFont="1" applyFill="1" applyBorder="1" applyAlignment="1">
      <alignment vertical="center" wrapText="1"/>
    </xf>
    <xf numFmtId="165" fontId="31" fillId="0" borderId="3" xfId="6" applyNumberFormat="1" applyFont="1" applyFill="1" applyBorder="1" applyAlignment="1">
      <alignment horizontal="right" vertical="center" wrapText="1"/>
    </xf>
    <xf numFmtId="41" fontId="33" fillId="0" borderId="0" xfId="10" applyFont="1" applyFill="1" applyAlignment="1">
      <alignment wrapText="1"/>
    </xf>
    <xf numFmtId="0" fontId="28" fillId="0" borderId="3" xfId="9" applyFont="1" applyFill="1" applyBorder="1" applyAlignment="1">
      <alignment vertical="center" wrapText="1"/>
    </xf>
    <xf numFmtId="41" fontId="34" fillId="0" borderId="0" xfId="10" applyFont="1" applyFill="1" applyAlignment="1">
      <alignment wrapText="1"/>
    </xf>
    <xf numFmtId="165" fontId="32" fillId="0" borderId="3" xfId="11" applyNumberFormat="1" applyFont="1" applyFill="1" applyBorder="1" applyAlignment="1">
      <alignment horizontal="left" vertical="center" wrapText="1"/>
    </xf>
    <xf numFmtId="0" fontId="35" fillId="0" borderId="0" xfId="9" applyFont="1" applyFill="1"/>
    <xf numFmtId="0" fontId="36" fillId="0" borderId="0" xfId="9" applyFont="1" applyFill="1"/>
    <xf numFmtId="0" fontId="32" fillId="0" borderId="3" xfId="12" applyNumberFormat="1" applyFont="1" applyFill="1" applyBorder="1" applyAlignment="1">
      <alignment horizontal="center" vertical="center" wrapText="1"/>
    </xf>
    <xf numFmtId="0" fontId="32" fillId="0" borderId="3" xfId="12" applyFont="1" applyFill="1" applyBorder="1" applyAlignment="1">
      <alignment vertical="center" wrapText="1"/>
    </xf>
    <xf numFmtId="0" fontId="32" fillId="0" borderId="6" xfId="12" applyNumberFormat="1" applyFont="1" applyFill="1" applyBorder="1" applyAlignment="1">
      <alignment horizontal="center" vertical="center" wrapText="1"/>
    </xf>
    <xf numFmtId="165" fontId="32" fillId="0" borderId="6" xfId="11" applyNumberFormat="1" applyFont="1" applyFill="1" applyBorder="1" applyAlignment="1">
      <alignment horizontal="left" vertical="center" wrapText="1"/>
    </xf>
    <xf numFmtId="165" fontId="32" fillId="0" borderId="6" xfId="6" applyNumberFormat="1" applyFont="1" applyFill="1" applyBorder="1" applyAlignment="1">
      <alignment horizontal="right" vertical="center" wrapText="1"/>
    </xf>
    <xf numFmtId="164" fontId="32" fillId="0" borderId="6" xfId="6" applyNumberFormat="1" applyFont="1" applyFill="1" applyBorder="1" applyAlignment="1">
      <alignment horizontal="right" vertical="center" wrapText="1"/>
    </xf>
    <xf numFmtId="164" fontId="3" fillId="0" borderId="0" xfId="8" applyNumberFormat="1" applyFont="1" applyFill="1"/>
    <xf numFmtId="0" fontId="2" fillId="3" borderId="0" xfId="0" applyFont="1" applyFill="1" applyAlignment="1">
      <alignment horizontal="centerContinuous"/>
    </xf>
    <xf numFmtId="0" fontId="3" fillId="3" borderId="0" xfId="0" applyFont="1" applyFill="1" applyAlignment="1">
      <alignment wrapText="1"/>
    </xf>
    <xf numFmtId="41" fontId="3" fillId="3" borderId="0" xfId="2" applyFont="1" applyFill="1" applyAlignment="1">
      <alignment horizontal="centerContinuous"/>
    </xf>
    <xf numFmtId="41" fontId="2" fillId="3" borderId="0" xfId="2" applyFont="1" applyFill="1" applyAlignment="1"/>
    <xf numFmtId="41" fontId="3" fillId="3" borderId="0" xfId="2" applyFont="1" applyFill="1"/>
    <xf numFmtId="41" fontId="2" fillId="3" borderId="0" xfId="2" applyFont="1" applyFill="1" applyAlignment="1">
      <alignment horizontal="right"/>
    </xf>
    <xf numFmtId="41" fontId="3" fillId="3" borderId="0" xfId="2" applyFont="1" applyFill="1" applyAlignment="1"/>
    <xf numFmtId="0" fontId="8" fillId="3" borderId="0" xfId="0" applyFont="1" applyFill="1" applyAlignment="1">
      <alignment horizontal="left"/>
    </xf>
    <xf numFmtId="0" fontId="8" fillId="3" borderId="0" xfId="0" applyFont="1" applyFill="1" applyAlignment="1">
      <alignment horizontal="left" wrapText="1"/>
    </xf>
    <xf numFmtId="41" fontId="8" fillId="3" borderId="0" xfId="2" applyFont="1" applyFill="1" applyBorder="1" applyAlignment="1">
      <alignment horizontal="center"/>
    </xf>
    <xf numFmtId="41" fontId="8" fillId="3" borderId="0" xfId="2" applyFont="1" applyFill="1" applyBorder="1" applyAlignment="1">
      <alignment horizontal="right"/>
    </xf>
    <xf numFmtId="41" fontId="8" fillId="3" borderId="0" xfId="2" applyFont="1" applyFill="1" applyBorder="1" applyAlignment="1"/>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9" fillId="3" borderId="17" xfId="0" applyFont="1" applyFill="1" applyBorder="1" applyAlignment="1">
      <alignment horizontal="center" vertical="center"/>
    </xf>
    <xf numFmtId="0" fontId="29" fillId="3" borderId="14" xfId="0" applyFont="1" applyFill="1" applyBorder="1" applyAlignment="1">
      <alignment horizontal="center" vertical="center"/>
    </xf>
    <xf numFmtId="0" fontId="29" fillId="3" borderId="1" xfId="0" applyFont="1" applyFill="1" applyBorder="1" applyAlignment="1">
      <alignment horizontal="center" vertical="center"/>
    </xf>
    <xf numFmtId="0" fontId="27" fillId="3" borderId="12" xfId="0" applyFont="1" applyFill="1" applyBorder="1" applyAlignment="1">
      <alignment horizontal="center" vertical="center"/>
    </xf>
    <xf numFmtId="0" fontId="16" fillId="3" borderId="12" xfId="0" applyFont="1" applyFill="1" applyBorder="1" applyAlignment="1">
      <alignment horizontal="center" vertical="center"/>
    </xf>
    <xf numFmtId="165" fontId="27" fillId="3" borderId="12" xfId="8" applyNumberFormat="1" applyFont="1" applyFill="1" applyBorder="1" applyAlignment="1">
      <alignment vertical="center"/>
    </xf>
    <xf numFmtId="164" fontId="27" fillId="3" borderId="12" xfId="8" applyNumberFormat="1" applyFont="1" applyFill="1" applyBorder="1" applyAlignment="1">
      <alignment vertical="center"/>
    </xf>
    <xf numFmtId="0" fontId="29" fillId="3" borderId="0" xfId="0" applyFont="1" applyFill="1" applyAlignment="1">
      <alignment vertical="center"/>
    </xf>
    <xf numFmtId="0" fontId="29" fillId="3" borderId="3" xfId="0" applyFont="1" applyFill="1" applyBorder="1" applyAlignment="1">
      <alignment horizontal="center" vertical="center"/>
    </xf>
    <xf numFmtId="0" fontId="29" fillId="3" borderId="3" xfId="0" applyFont="1" applyFill="1" applyBorder="1" applyAlignment="1">
      <alignment vertical="center"/>
    </xf>
    <xf numFmtId="165" fontId="29" fillId="0" borderId="3" xfId="8" applyNumberFormat="1" applyFont="1" applyFill="1" applyBorder="1" applyAlignment="1">
      <alignment vertical="center"/>
    </xf>
    <xf numFmtId="165" fontId="29" fillId="0" borderId="3" xfId="8" applyNumberFormat="1" applyFont="1" applyBorder="1" applyAlignment="1">
      <alignment vertical="center"/>
    </xf>
    <xf numFmtId="164" fontId="29" fillId="0" borderId="3" xfId="8" applyNumberFormat="1" applyFont="1" applyBorder="1" applyAlignment="1">
      <alignment vertical="center"/>
    </xf>
    <xf numFmtId="0" fontId="29" fillId="3" borderId="6" xfId="0" applyFont="1" applyFill="1" applyBorder="1" applyAlignment="1">
      <alignment horizontal="center" vertical="center"/>
    </xf>
    <xf numFmtId="0" fontId="29" fillId="3" borderId="6" xfId="0" applyFont="1" applyFill="1" applyBorder="1" applyAlignment="1">
      <alignment vertical="center"/>
    </xf>
    <xf numFmtId="165" fontId="29" fillId="0" borderId="6" xfId="8" applyNumberFormat="1" applyFont="1" applyFill="1" applyBorder="1" applyAlignment="1">
      <alignment vertical="center"/>
    </xf>
    <xf numFmtId="165" fontId="29" fillId="0" borderId="6" xfId="8" applyNumberFormat="1" applyFont="1" applyBorder="1" applyAlignment="1">
      <alignment vertical="center"/>
    </xf>
    <xf numFmtId="164" fontId="29" fillId="0" borderId="6" xfId="8" applyNumberFormat="1" applyFont="1" applyBorder="1" applyAlignment="1">
      <alignment vertical="center"/>
    </xf>
    <xf numFmtId="0" fontId="2" fillId="3" borderId="0" xfId="3" applyFont="1" applyFill="1" applyAlignment="1">
      <alignment horizontal="centerContinuous"/>
    </xf>
    <xf numFmtId="0" fontId="3" fillId="3" borderId="0" xfId="3" applyFont="1" applyFill="1" applyAlignment="1">
      <alignment horizontal="centerContinuous"/>
    </xf>
    <xf numFmtId="0" fontId="6" fillId="3" borderId="0" xfId="3" applyFont="1" applyFill="1" applyAlignment="1">
      <alignment horizontal="centerContinuous"/>
    </xf>
    <xf numFmtId="0" fontId="2" fillId="3" borderId="0" xfId="3" applyFont="1" applyFill="1" applyAlignment="1">
      <alignment horizontal="right"/>
    </xf>
    <xf numFmtId="0" fontId="2" fillId="3" borderId="0" xfId="3" applyFont="1" applyFill="1" applyAlignment="1">
      <alignment horizontal="right"/>
    </xf>
    <xf numFmtId="0" fontId="37" fillId="3" borderId="0" xfId="13" applyFill="1"/>
    <xf numFmtId="0" fontId="6" fillId="3" borderId="0" xfId="3" applyFont="1" applyFill="1" applyAlignment="1">
      <alignment horizontal="center"/>
    </xf>
    <xf numFmtId="0" fontId="38" fillId="3" borderId="0" xfId="13" applyFont="1" applyFill="1"/>
    <xf numFmtId="0" fontId="7" fillId="0" borderId="0" xfId="3" applyFont="1" applyFill="1" applyBorder="1" applyAlignment="1">
      <alignment horizontal="center"/>
    </xf>
    <xf numFmtId="3" fontId="15" fillId="0" borderId="0" xfId="3" applyNumberFormat="1" applyFont="1" applyFill="1"/>
    <xf numFmtId="0" fontId="8" fillId="0" borderId="16" xfId="3" applyFont="1" applyFill="1" applyBorder="1" applyAlignment="1">
      <alignment horizontal="right"/>
    </xf>
    <xf numFmtId="0" fontId="8" fillId="0" borderId="0" xfId="3" applyFont="1" applyFill="1" applyBorder="1" applyAlignment="1">
      <alignment horizontal="right"/>
    </xf>
    <xf numFmtId="0" fontId="7" fillId="0" borderId="16" xfId="3" applyFont="1" applyFill="1" applyBorder="1" applyAlignment="1">
      <alignment horizontal="right"/>
    </xf>
    <xf numFmtId="0" fontId="2" fillId="0" borderId="1" xfId="3" applyFont="1" applyFill="1" applyBorder="1" applyAlignment="1">
      <alignment horizontal="center" vertical="center" wrapText="1"/>
    </xf>
    <xf numFmtId="3" fontId="2" fillId="0" borderId="13" xfId="3" applyNumberFormat="1" applyFont="1" applyFill="1" applyBorder="1" applyAlignment="1">
      <alignment horizontal="center" vertical="center" wrapText="1"/>
    </xf>
    <xf numFmtId="3" fontId="2" fillId="0" borderId="15" xfId="3" applyNumberFormat="1" applyFont="1" applyFill="1" applyBorder="1" applyAlignment="1">
      <alignment horizontal="center" vertical="center" wrapText="1"/>
    </xf>
    <xf numFmtId="3" fontId="2" fillId="0" borderId="14" xfId="3" applyNumberFormat="1" applyFont="1" applyFill="1" applyBorder="1" applyAlignment="1">
      <alignment horizontal="center" vertical="center" wrapText="1"/>
    </xf>
    <xf numFmtId="164" fontId="2" fillId="0" borderId="1" xfId="8" applyNumberFormat="1" applyFont="1" applyFill="1" applyBorder="1" applyAlignment="1">
      <alignment horizontal="center" vertical="center" wrapText="1"/>
    </xf>
    <xf numFmtId="0" fontId="2" fillId="3" borderId="0" xfId="13" applyFont="1" applyFill="1"/>
    <xf numFmtId="41" fontId="6" fillId="0" borderId="1" xfId="10" applyFont="1" applyFill="1" applyBorder="1" applyAlignment="1">
      <alignment horizontal="center" vertical="center" wrapText="1"/>
    </xf>
    <xf numFmtId="0" fontId="2" fillId="0" borderId="1" xfId="3" applyFont="1" applyFill="1" applyBorder="1" applyAlignment="1">
      <alignment horizontal="center" vertical="center" wrapText="1"/>
    </xf>
    <xf numFmtId="164" fontId="2" fillId="0" borderId="1" xfId="8" applyNumberFormat="1" applyFont="1" applyFill="1" applyBorder="1" applyAlignment="1">
      <alignment horizontal="center" vertical="center" wrapText="1"/>
    </xf>
    <xf numFmtId="0" fontId="39" fillId="0" borderId="1" xfId="3" applyFont="1" applyFill="1" applyBorder="1" applyAlignment="1">
      <alignment horizontal="center" vertical="center" wrapText="1"/>
    </xf>
    <xf numFmtId="167" fontId="6" fillId="0" borderId="1" xfId="14" applyNumberFormat="1" applyFont="1" applyFill="1" applyBorder="1" applyAlignment="1">
      <alignment horizontal="center" vertical="center" wrapText="1"/>
    </xf>
    <xf numFmtId="164" fontId="6" fillId="0" borderId="1" xfId="8" applyNumberFormat="1" applyFont="1" applyFill="1" applyBorder="1" applyAlignment="1">
      <alignment horizontal="center" vertical="center" wrapText="1"/>
    </xf>
    <xf numFmtId="0" fontId="40" fillId="3" borderId="0" xfId="13" applyFont="1" applyFill="1"/>
    <xf numFmtId="0" fontId="6" fillId="0" borderId="2" xfId="14" applyFont="1" applyFill="1" applyBorder="1" applyAlignment="1">
      <alignment horizontal="center" vertical="center" wrapText="1"/>
    </xf>
    <xf numFmtId="0" fontId="6" fillId="0" borderId="2" xfId="14" applyNumberFormat="1" applyFont="1" applyFill="1" applyBorder="1" applyAlignment="1">
      <alignment horizontal="left" vertical="center" wrapText="1"/>
    </xf>
    <xf numFmtId="167" fontId="6" fillId="0" borderId="2" xfId="14" applyNumberFormat="1" applyFont="1" applyFill="1" applyBorder="1" applyAlignment="1">
      <alignment horizontal="center" vertical="center" wrapText="1"/>
    </xf>
    <xf numFmtId="168" fontId="6" fillId="0" borderId="2" xfId="14" applyNumberFormat="1" applyFont="1" applyFill="1" applyBorder="1" applyAlignment="1">
      <alignment horizontal="center" vertical="center" wrapText="1"/>
    </xf>
    <xf numFmtId="0" fontId="6" fillId="0" borderId="3" xfId="14" applyFont="1" applyFill="1" applyBorder="1" applyAlignment="1">
      <alignment horizontal="center" vertical="center" wrapText="1"/>
    </xf>
    <xf numFmtId="0" fontId="6" fillId="0" borderId="3" xfId="14" applyNumberFormat="1" applyFont="1" applyFill="1" applyBorder="1" applyAlignment="1">
      <alignment horizontal="left" vertical="center" wrapText="1"/>
    </xf>
    <xf numFmtId="167" fontId="6" fillId="0" borderId="3" xfId="14" applyNumberFormat="1" applyFont="1" applyFill="1" applyBorder="1" applyAlignment="1">
      <alignment horizontal="center" vertical="center" wrapText="1"/>
    </xf>
    <xf numFmtId="164" fontId="6" fillId="0" borderId="3" xfId="8" applyNumberFormat="1" applyFont="1" applyFill="1" applyBorder="1" applyAlignment="1">
      <alignment horizontal="center" vertical="center" wrapText="1"/>
    </xf>
    <xf numFmtId="0" fontId="5" fillId="3" borderId="0" xfId="13" applyFont="1" applyFill="1" applyAlignment="1">
      <alignment horizontal="left"/>
    </xf>
    <xf numFmtId="0" fontId="15" fillId="0" borderId="3" xfId="14" applyFont="1" applyFill="1" applyBorder="1" applyAlignment="1">
      <alignment horizontal="center" vertical="center" wrapText="1"/>
    </xf>
    <xf numFmtId="165" fontId="15" fillId="0" borderId="3" xfId="11" applyNumberFormat="1" applyFont="1" applyFill="1" applyBorder="1" applyAlignment="1">
      <alignment horizontal="left" vertical="center" wrapText="1"/>
    </xf>
    <xf numFmtId="41" fontId="15" fillId="0" borderId="3" xfId="10" applyFont="1" applyFill="1" applyBorder="1" applyAlignment="1">
      <alignment vertical="center" wrapText="1"/>
    </xf>
    <xf numFmtId="167" fontId="15" fillId="0" borderId="3" xfId="14" applyNumberFormat="1" applyFont="1" applyFill="1" applyBorder="1" applyAlignment="1">
      <alignment horizontal="center" vertical="center" wrapText="1"/>
    </xf>
    <xf numFmtId="164" fontId="15" fillId="0" borderId="3" xfId="8" applyNumberFormat="1" applyFont="1" applyFill="1" applyBorder="1" applyAlignment="1">
      <alignment horizontal="center" vertical="center" wrapText="1"/>
    </xf>
    <xf numFmtId="164" fontId="15" fillId="0" borderId="3" xfId="8" applyNumberFormat="1" applyFont="1" applyFill="1" applyBorder="1" applyAlignment="1">
      <alignment vertical="center" wrapText="1"/>
    </xf>
    <xf numFmtId="0" fontId="40" fillId="3" borderId="0" xfId="13" applyFont="1" applyFill="1" applyAlignment="1">
      <alignment horizontal="left"/>
    </xf>
    <xf numFmtId="165" fontId="6" fillId="0" borderId="3" xfId="11" applyNumberFormat="1" applyFont="1" applyFill="1" applyBorder="1" applyAlignment="1">
      <alignment horizontal="left" vertical="center" wrapText="1"/>
    </xf>
    <xf numFmtId="167" fontId="15" fillId="0" borderId="5" xfId="14" applyNumberFormat="1" applyFont="1" applyFill="1" applyBorder="1" applyAlignment="1">
      <alignment horizontal="center" vertical="center" wrapText="1"/>
    </xf>
    <xf numFmtId="167" fontId="15" fillId="0" borderId="18" xfId="14" applyNumberFormat="1" applyFont="1" applyFill="1" applyBorder="1" applyAlignment="1">
      <alignment horizontal="center" vertical="center" wrapText="1"/>
    </xf>
    <xf numFmtId="0" fontId="15" fillId="0" borderId="6" xfId="14" applyFont="1" applyFill="1" applyBorder="1" applyAlignment="1">
      <alignment horizontal="center" vertical="center" wrapText="1"/>
    </xf>
    <xf numFmtId="165" fontId="15" fillId="0" borderId="6" xfId="11" applyNumberFormat="1" applyFont="1" applyFill="1" applyBorder="1" applyAlignment="1">
      <alignment horizontal="left" vertical="center" wrapText="1"/>
    </xf>
    <xf numFmtId="41" fontId="15" fillId="0" borderId="6" xfId="10" applyFont="1" applyFill="1" applyBorder="1" applyAlignment="1">
      <alignment vertical="center" wrapText="1"/>
    </xf>
    <xf numFmtId="167" fontId="15" fillId="0" borderId="6" xfId="14" applyNumberFormat="1" applyFont="1" applyFill="1" applyBorder="1" applyAlignment="1">
      <alignment horizontal="center" vertical="center" wrapText="1"/>
    </xf>
    <xf numFmtId="167" fontId="15" fillId="0" borderId="19" xfId="14" applyNumberFormat="1" applyFont="1" applyFill="1" applyBorder="1" applyAlignment="1">
      <alignment horizontal="center" vertical="center" wrapText="1"/>
    </xf>
    <xf numFmtId="164" fontId="15" fillId="0" borderId="6" xfId="8" applyNumberFormat="1" applyFont="1" applyFill="1" applyBorder="1" applyAlignment="1">
      <alignment horizontal="center" vertical="center" wrapText="1"/>
    </xf>
    <xf numFmtId="164" fontId="15" fillId="0" borderId="6" xfId="8" applyNumberFormat="1" applyFont="1" applyFill="1" applyBorder="1" applyAlignment="1">
      <alignment vertical="center" wrapText="1"/>
    </xf>
    <xf numFmtId="164" fontId="37" fillId="3" borderId="0" xfId="8" applyNumberFormat="1" applyFont="1" applyFill="1"/>
    <xf numFmtId="0" fontId="7" fillId="3" borderId="0" xfId="3" applyFont="1" applyFill="1" applyAlignment="1">
      <alignment horizontal="center"/>
    </xf>
  </cellXfs>
  <cellStyles count="15">
    <cellStyle name="Comma" xfId="1" builtinId="3"/>
    <cellStyle name="Comma [0]" xfId="2" builtinId="6"/>
    <cellStyle name="Comma [0] 7 2" xfId="10"/>
    <cellStyle name="Comma 12" xfId="8"/>
    <cellStyle name="Comma 2 2 2 3" xfId="4"/>
    <cellStyle name="Comma 2 2 4" xfId="11"/>
    <cellStyle name="Comma 3 10" xfId="6"/>
    <cellStyle name="Normal" xfId="0" builtinId="0"/>
    <cellStyle name="Normal - Style1 2 2" xfId="9"/>
    <cellStyle name="Normal 14" xfId="14"/>
    <cellStyle name="Normal 2" xfId="3"/>
    <cellStyle name="Normal 3_2. Bieu KS" xfId="13"/>
    <cellStyle name="Normal 50 2" xfId="12"/>
    <cellStyle name="Normal 7" xfId="5"/>
    <cellStyle name="Normal_Chi NSTW NSDP 2002 - PL" xfId="7"/>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1F1F1F"/>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topLeftCell="A22" workbookViewId="0">
      <selection activeCell="I10" sqref="I10"/>
    </sheetView>
  </sheetViews>
  <sheetFormatPr defaultRowHeight="12.75"/>
  <cols>
    <col min="1" max="1" width="5.7109375" style="4" customWidth="1"/>
    <col min="2" max="2" width="56" style="4" customWidth="1"/>
    <col min="3" max="4" width="15" style="74" customWidth="1"/>
    <col min="5" max="5" width="11.85546875" style="74" customWidth="1"/>
    <col min="6" max="6" width="9.140625" style="4"/>
    <col min="7" max="7" width="8.85546875" style="4" customWidth="1"/>
    <col min="8" max="17" width="11.42578125" style="4" customWidth="1"/>
    <col min="18" max="16384" width="9.140625" style="4"/>
  </cols>
  <sheetData>
    <row r="1" spans="1:11" ht="15.75">
      <c r="A1" s="1" t="s">
        <v>0</v>
      </c>
      <c r="B1" s="1"/>
      <c r="C1" s="2"/>
      <c r="D1" s="3" t="s">
        <v>1</v>
      </c>
      <c r="E1" s="3"/>
    </row>
    <row r="2" spans="1:11" ht="15.75">
      <c r="A2" s="5"/>
      <c r="B2" s="5"/>
      <c r="C2" s="2"/>
      <c r="D2" s="6"/>
      <c r="E2" s="7"/>
    </row>
    <row r="3" spans="1:11" ht="18.75">
      <c r="A3" s="8" t="s">
        <v>2</v>
      </c>
      <c r="B3" s="9"/>
      <c r="C3" s="9"/>
      <c r="D3" s="9"/>
      <c r="E3" s="9"/>
    </row>
    <row r="4" spans="1:11" ht="18.75">
      <c r="A4" s="10" t="s">
        <v>3</v>
      </c>
      <c r="B4" s="10"/>
      <c r="C4" s="10"/>
      <c r="D4" s="10"/>
      <c r="E4" s="10"/>
    </row>
    <row r="5" spans="1:11" ht="15.75">
      <c r="A5" s="11" t="s">
        <v>4</v>
      </c>
      <c r="B5" s="12" t="s">
        <v>4</v>
      </c>
      <c r="C5" s="13" t="s">
        <v>4</v>
      </c>
      <c r="D5" s="14" t="s">
        <v>5</v>
      </c>
      <c r="E5" s="14"/>
    </row>
    <row r="6" spans="1:11">
      <c r="A6" s="15" t="s">
        <v>6</v>
      </c>
      <c r="B6" s="15" t="s">
        <v>7</v>
      </c>
      <c r="C6" s="15" t="s">
        <v>8</v>
      </c>
      <c r="D6" s="16" t="s">
        <v>9</v>
      </c>
      <c r="E6" s="16" t="s">
        <v>10</v>
      </c>
    </row>
    <row r="7" spans="1:11">
      <c r="A7" s="17"/>
      <c r="B7" s="17"/>
      <c r="C7" s="18"/>
      <c r="D7" s="19"/>
      <c r="E7" s="19"/>
    </row>
    <row r="8" spans="1:11" ht="15.75">
      <c r="A8" s="20" t="s">
        <v>11</v>
      </c>
      <c r="B8" s="21" t="s">
        <v>12</v>
      </c>
      <c r="C8" s="22">
        <v>16232433</v>
      </c>
      <c r="D8" s="22">
        <v>39204813</v>
      </c>
      <c r="E8" s="23">
        <v>241.52148356318489</v>
      </c>
      <c r="J8" s="24"/>
      <c r="K8" s="25"/>
    </row>
    <row r="9" spans="1:11" ht="15.75">
      <c r="A9" s="26" t="s">
        <v>13</v>
      </c>
      <c r="B9" s="27" t="s">
        <v>14</v>
      </c>
      <c r="C9" s="28">
        <v>14501118</v>
      </c>
      <c r="D9" s="28">
        <v>17584470</v>
      </c>
      <c r="E9" s="29">
        <v>121.2628571121206</v>
      </c>
      <c r="G9" s="30"/>
    </row>
    <row r="10" spans="1:11" ht="15.75">
      <c r="A10" s="31" t="s">
        <v>15</v>
      </c>
      <c r="B10" s="27" t="s">
        <v>16</v>
      </c>
      <c r="C10" s="32">
        <v>3518500</v>
      </c>
      <c r="D10" s="32">
        <v>4022004</v>
      </c>
      <c r="E10" s="33">
        <v>114.31018900099474</v>
      </c>
      <c r="G10" s="34"/>
      <c r="H10" s="35"/>
      <c r="I10" s="35"/>
      <c r="J10" s="35"/>
    </row>
    <row r="11" spans="1:11" ht="15.75">
      <c r="A11" s="31" t="s">
        <v>15</v>
      </c>
      <c r="B11" s="27" t="s">
        <v>17</v>
      </c>
      <c r="C11" s="32">
        <v>10982618</v>
      </c>
      <c r="D11" s="32">
        <v>13562466</v>
      </c>
      <c r="E11" s="33">
        <v>123.49028255375904</v>
      </c>
    </row>
    <row r="12" spans="1:11" ht="15.75">
      <c r="A12" s="26" t="s">
        <v>18</v>
      </c>
      <c r="B12" s="36" t="s">
        <v>19</v>
      </c>
      <c r="C12" s="37">
        <v>1731315</v>
      </c>
      <c r="D12" s="37">
        <v>1956487</v>
      </c>
      <c r="E12" s="38">
        <v>113.00583660396866</v>
      </c>
    </row>
    <row r="13" spans="1:11" ht="16.5">
      <c r="A13" s="31" t="s">
        <v>15</v>
      </c>
      <c r="B13" s="36" t="s">
        <v>20</v>
      </c>
      <c r="C13" s="39">
        <v>0</v>
      </c>
      <c r="D13" s="39">
        <v>0</v>
      </c>
      <c r="E13" s="40" t="s">
        <v>21</v>
      </c>
    </row>
    <row r="14" spans="1:11" ht="15.75">
      <c r="A14" s="31" t="s">
        <v>15</v>
      </c>
      <c r="B14" s="27" t="s">
        <v>22</v>
      </c>
      <c r="C14" s="37">
        <v>1731315</v>
      </c>
      <c r="D14" s="37">
        <v>1956487</v>
      </c>
      <c r="E14" s="38">
        <v>113.00583660396866</v>
      </c>
    </row>
    <row r="15" spans="1:11" ht="16.5">
      <c r="A15" s="41" t="s">
        <v>23</v>
      </c>
      <c r="B15" s="42" t="s">
        <v>24</v>
      </c>
      <c r="C15" s="39">
        <v>0</v>
      </c>
      <c r="D15" s="39">
        <v>0</v>
      </c>
      <c r="E15" s="40" t="s">
        <v>21</v>
      </c>
      <c r="F15" s="30"/>
      <c r="J15" s="24"/>
      <c r="K15" s="25"/>
    </row>
    <row r="16" spans="1:11" ht="16.5">
      <c r="A16" s="26" t="s">
        <v>25</v>
      </c>
      <c r="B16" s="27" t="s">
        <v>26</v>
      </c>
      <c r="C16" s="39">
        <v>0</v>
      </c>
      <c r="D16" s="37">
        <v>115023</v>
      </c>
      <c r="E16" s="29" t="s">
        <v>21</v>
      </c>
      <c r="G16" s="30"/>
    </row>
    <row r="17" spans="1:10" ht="16.5">
      <c r="A17" s="26" t="s">
        <v>27</v>
      </c>
      <c r="B17" s="27" t="s">
        <v>28</v>
      </c>
      <c r="C17" s="39">
        <v>0</v>
      </c>
      <c r="D17" s="32">
        <v>19540582</v>
      </c>
      <c r="E17" s="23" t="s">
        <v>21</v>
      </c>
      <c r="G17" s="34"/>
      <c r="H17" s="35"/>
      <c r="I17" s="35"/>
      <c r="J17" s="35"/>
    </row>
    <row r="18" spans="1:10" s="45" customFormat="1" ht="15.75">
      <c r="A18" s="43" t="s">
        <v>29</v>
      </c>
      <c r="B18" s="44" t="s">
        <v>30</v>
      </c>
      <c r="C18" s="22">
        <v>16306380</v>
      </c>
      <c r="D18" s="22">
        <v>38980982</v>
      </c>
      <c r="E18" s="23">
        <v>239.05356063086964</v>
      </c>
    </row>
    <row r="19" spans="1:10" ht="15.75">
      <c r="A19" s="43" t="s">
        <v>31</v>
      </c>
      <c r="B19" s="46" t="s">
        <v>32</v>
      </c>
      <c r="C19" s="22">
        <v>14315895.199999999</v>
      </c>
      <c r="D19" s="22">
        <v>14653580</v>
      </c>
      <c r="E19" s="23">
        <v>102.35881022655153</v>
      </c>
    </row>
    <row r="20" spans="1:10" ht="15.75">
      <c r="A20" s="47">
        <v>1</v>
      </c>
      <c r="B20" s="36" t="s">
        <v>33</v>
      </c>
      <c r="C20" s="32">
        <v>5472516</v>
      </c>
      <c r="D20" s="32">
        <v>6619044</v>
      </c>
      <c r="E20" s="33">
        <v>120.95065596884504</v>
      </c>
    </row>
    <row r="21" spans="1:10" ht="15.75">
      <c r="A21" s="47">
        <v>2</v>
      </c>
      <c r="B21" s="36" t="s">
        <v>34</v>
      </c>
      <c r="C21" s="32">
        <v>8347186.2000000002</v>
      </c>
      <c r="D21" s="32">
        <v>8030782</v>
      </c>
      <c r="E21" s="33">
        <v>96.209450796724767</v>
      </c>
    </row>
    <row r="22" spans="1:10" ht="15.75">
      <c r="A22" s="47">
        <v>3</v>
      </c>
      <c r="B22" s="36" t="s">
        <v>35</v>
      </c>
      <c r="C22" s="32">
        <v>1800</v>
      </c>
      <c r="D22" s="32">
        <v>2754</v>
      </c>
      <c r="E22" s="33">
        <v>153</v>
      </c>
    </row>
    <row r="23" spans="1:10" ht="15.75">
      <c r="A23" s="47">
        <v>4</v>
      </c>
      <c r="B23" s="36" t="s">
        <v>36</v>
      </c>
      <c r="C23" s="32">
        <v>1000</v>
      </c>
      <c r="D23" s="32">
        <v>1000</v>
      </c>
      <c r="E23" s="33">
        <v>100</v>
      </c>
    </row>
    <row r="24" spans="1:10" ht="15.75">
      <c r="A24" s="47">
        <v>5</v>
      </c>
      <c r="B24" s="36" t="s">
        <v>37</v>
      </c>
      <c r="C24" s="32">
        <v>493393</v>
      </c>
      <c r="D24" s="32">
        <v>0</v>
      </c>
      <c r="E24" s="33">
        <v>0</v>
      </c>
    </row>
    <row r="25" spans="1:10" ht="15.75">
      <c r="A25" s="47">
        <v>6</v>
      </c>
      <c r="B25" s="36" t="s">
        <v>38</v>
      </c>
      <c r="C25" s="32">
        <v>0</v>
      </c>
      <c r="D25" s="32">
        <v>0</v>
      </c>
      <c r="E25" s="33" t="s">
        <v>21</v>
      </c>
      <c r="H25" s="48"/>
      <c r="I25" s="48"/>
      <c r="J25" s="48"/>
    </row>
    <row r="26" spans="1:10" s="45" customFormat="1" ht="15.75">
      <c r="A26" s="43" t="s">
        <v>39</v>
      </c>
      <c r="B26" s="46" t="s">
        <v>40</v>
      </c>
      <c r="C26" s="22">
        <v>1990484.8</v>
      </c>
      <c r="D26" s="22">
        <v>1585897</v>
      </c>
      <c r="E26" s="23">
        <v>79.673906577935185</v>
      </c>
      <c r="H26" s="49"/>
      <c r="I26" s="50"/>
      <c r="J26" s="50"/>
    </row>
    <row r="27" spans="1:10" ht="15.75">
      <c r="A27" s="47">
        <v>1</v>
      </c>
      <c r="B27" s="36" t="s">
        <v>41</v>
      </c>
      <c r="C27" s="32">
        <v>259169.8</v>
      </c>
      <c r="D27" s="32">
        <v>203161</v>
      </c>
      <c r="E27" s="33">
        <v>78.389148735693752</v>
      </c>
      <c r="H27" s="51"/>
      <c r="I27" s="52"/>
      <c r="J27" s="52"/>
    </row>
    <row r="28" spans="1:10" ht="15.75">
      <c r="A28" s="47">
        <f>A27+1</f>
        <v>2</v>
      </c>
      <c r="B28" s="36" t="s">
        <v>42</v>
      </c>
      <c r="C28" s="32">
        <v>1731315</v>
      </c>
      <c r="D28" s="32">
        <v>1382736</v>
      </c>
      <c r="E28" s="33">
        <v>79.866228849169559</v>
      </c>
      <c r="F28" s="30"/>
      <c r="H28" s="51"/>
      <c r="I28" s="52"/>
      <c r="J28" s="52"/>
    </row>
    <row r="29" spans="1:10" s="45" customFormat="1" ht="15.75">
      <c r="A29" s="43" t="s">
        <v>43</v>
      </c>
      <c r="B29" s="46" t="s">
        <v>44</v>
      </c>
      <c r="C29" s="22">
        <v>0</v>
      </c>
      <c r="D29" s="22">
        <v>22684118</v>
      </c>
      <c r="E29" s="23" t="s">
        <v>21</v>
      </c>
      <c r="H29" s="51"/>
      <c r="I29" s="52"/>
      <c r="J29" s="52"/>
    </row>
    <row r="30" spans="1:10" s="45" customFormat="1" ht="15.75">
      <c r="A30" s="53" t="s">
        <v>45</v>
      </c>
      <c r="B30" s="21" t="s">
        <v>46</v>
      </c>
      <c r="C30" s="54">
        <v>-73947</v>
      </c>
      <c r="D30" s="54">
        <v>223831</v>
      </c>
      <c r="E30" s="55" t="s">
        <v>21</v>
      </c>
      <c r="F30" s="56"/>
      <c r="H30" s="51"/>
      <c r="I30" s="52"/>
      <c r="J30" s="52"/>
    </row>
    <row r="31" spans="1:10" ht="15.75">
      <c r="A31" s="43" t="s">
        <v>47</v>
      </c>
      <c r="B31" s="57" t="s">
        <v>48</v>
      </c>
      <c r="C31" s="54">
        <v>17853</v>
      </c>
      <c r="D31" s="54">
        <v>17246</v>
      </c>
      <c r="E31" s="58">
        <v>96.600011202599006</v>
      </c>
      <c r="H31" s="59"/>
      <c r="I31" s="60"/>
      <c r="J31" s="60"/>
    </row>
    <row r="32" spans="1:10" ht="15.75">
      <c r="A32" s="61">
        <v>1</v>
      </c>
      <c r="B32" s="62" t="s">
        <v>49</v>
      </c>
      <c r="C32" s="54"/>
      <c r="D32" s="54"/>
      <c r="E32" s="58" t="s">
        <v>21</v>
      </c>
      <c r="H32" s="59"/>
      <c r="I32" s="60"/>
      <c r="J32" s="60"/>
    </row>
    <row r="33" spans="1:10" ht="31.5">
      <c r="A33" s="61">
        <v>2</v>
      </c>
      <c r="B33" s="62" t="s">
        <v>50</v>
      </c>
      <c r="C33" s="63">
        <v>17853</v>
      </c>
      <c r="D33" s="63">
        <v>17246</v>
      </c>
      <c r="E33" s="64">
        <v>96.600011202599006</v>
      </c>
      <c r="H33" s="59"/>
      <c r="I33" s="60"/>
      <c r="J33" s="60"/>
    </row>
    <row r="34" spans="1:10" ht="15.75">
      <c r="A34" s="53" t="s">
        <v>51</v>
      </c>
      <c r="B34" s="21" t="s">
        <v>52</v>
      </c>
      <c r="C34" s="22">
        <v>91800</v>
      </c>
      <c r="D34" s="22">
        <v>89081</v>
      </c>
      <c r="E34" s="23">
        <v>97.03812636165577</v>
      </c>
      <c r="H34" s="51"/>
      <c r="I34" s="52"/>
      <c r="J34" s="52"/>
    </row>
    <row r="35" spans="1:10" ht="15.75">
      <c r="A35" s="61">
        <v>1</v>
      </c>
      <c r="B35" s="65" t="s">
        <v>53</v>
      </c>
      <c r="C35" s="32">
        <v>91800</v>
      </c>
      <c r="D35" s="32">
        <v>89081</v>
      </c>
      <c r="E35" s="33">
        <v>97.03812636165577</v>
      </c>
      <c r="H35" s="59"/>
      <c r="I35" s="60"/>
      <c r="J35" s="60"/>
    </row>
    <row r="36" spans="1:10" ht="15.75">
      <c r="A36" s="66">
        <v>2</v>
      </c>
      <c r="B36" s="67" t="s">
        <v>54</v>
      </c>
      <c r="C36" s="68">
        <v>0</v>
      </c>
      <c r="D36" s="69">
        <v>0</v>
      </c>
      <c r="E36" s="58"/>
      <c r="H36" s="59"/>
      <c r="I36" s="60"/>
      <c r="J36" s="60"/>
    </row>
    <row r="37" spans="1:10" ht="15.75">
      <c r="A37" s="70" t="s">
        <v>55</v>
      </c>
      <c r="B37" s="71" t="s">
        <v>56</v>
      </c>
      <c r="C37" s="72">
        <v>313131</v>
      </c>
      <c r="D37" s="72">
        <v>309085</v>
      </c>
      <c r="E37" s="73">
        <v>98.707889030469673</v>
      </c>
      <c r="H37" s="59"/>
      <c r="I37" s="60"/>
      <c r="J37" s="60"/>
    </row>
    <row r="38" spans="1:10" ht="15.75">
      <c r="H38" s="59"/>
      <c r="I38" s="60"/>
      <c r="J38" s="60"/>
    </row>
    <row r="39" spans="1:10">
      <c r="H39" s="24"/>
      <c r="I39" s="24"/>
      <c r="J39" s="24"/>
    </row>
  </sheetData>
  <mergeCells count="11">
    <mergeCell ref="H25:J25"/>
    <mergeCell ref="A1:B1"/>
    <mergeCell ref="D1:E1"/>
    <mergeCell ref="A3:E3"/>
    <mergeCell ref="A4:E4"/>
    <mergeCell ref="D5:E5"/>
    <mergeCell ref="A6:A7"/>
    <mergeCell ref="B6:B7"/>
    <mergeCell ref="C6:C7"/>
    <mergeCell ref="D6:D7"/>
    <mergeCell ref="E6:E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workbookViewId="0">
      <selection activeCell="G14" sqref="G14"/>
    </sheetView>
  </sheetViews>
  <sheetFormatPr defaultColWidth="12.85546875" defaultRowHeight="15.75"/>
  <cols>
    <col min="1" max="1" width="7.28515625" style="79" customWidth="1"/>
    <col min="2" max="2" width="59" style="79" customWidth="1"/>
    <col min="3" max="3" width="16.5703125" style="79" customWidth="1"/>
    <col min="4" max="5" width="16" style="79" customWidth="1"/>
    <col min="6" max="6" width="15.42578125" style="79" customWidth="1"/>
    <col min="7" max="7" width="14.5703125" style="134" customWidth="1"/>
    <col min="8" max="8" width="15.28515625" style="134" customWidth="1"/>
    <col min="9" max="16384" width="12.85546875" style="79"/>
  </cols>
  <sheetData>
    <row r="1" spans="1:8" ht="21" customHeight="1">
      <c r="A1" s="75" t="s">
        <v>0</v>
      </c>
      <c r="B1" s="75"/>
      <c r="C1" s="75"/>
      <c r="D1" s="76"/>
      <c r="E1" s="77"/>
      <c r="F1" s="77"/>
      <c r="G1" s="78" t="s">
        <v>57</v>
      </c>
      <c r="H1" s="78"/>
    </row>
    <row r="2" spans="1:8" ht="21" customHeight="1">
      <c r="A2" s="80" t="s">
        <v>58</v>
      </c>
      <c r="B2" s="81"/>
      <c r="C2" s="82"/>
      <c r="D2" s="82"/>
      <c r="E2" s="82"/>
      <c r="F2" s="82"/>
      <c r="G2" s="83"/>
      <c r="H2" s="83"/>
    </row>
    <row r="3" spans="1:8" ht="21" customHeight="1">
      <c r="A3" s="84" t="s">
        <v>3</v>
      </c>
      <c r="B3" s="84"/>
      <c r="C3" s="84"/>
      <c r="D3" s="84"/>
      <c r="E3" s="84"/>
      <c r="F3" s="84"/>
      <c r="G3" s="84"/>
      <c r="H3" s="84"/>
    </row>
    <row r="4" spans="1:8" ht="17.25" customHeight="1">
      <c r="A4" s="85"/>
      <c r="B4" s="85"/>
      <c r="C4" s="86"/>
      <c r="D4" s="86"/>
      <c r="E4" s="86"/>
      <c r="F4" s="86"/>
      <c r="G4" s="87"/>
      <c r="H4" s="88" t="s">
        <v>5</v>
      </c>
    </row>
    <row r="5" spans="1:8" s="94" customFormat="1" ht="23.25" customHeight="1">
      <c r="A5" s="89" t="s">
        <v>6</v>
      </c>
      <c r="B5" s="89" t="s">
        <v>59</v>
      </c>
      <c r="C5" s="90" t="s">
        <v>60</v>
      </c>
      <c r="D5" s="91"/>
      <c r="E5" s="90" t="s">
        <v>61</v>
      </c>
      <c r="F5" s="91"/>
      <c r="G5" s="92" t="s">
        <v>62</v>
      </c>
      <c r="H5" s="93"/>
    </row>
    <row r="6" spans="1:8" s="94" customFormat="1" ht="15">
      <c r="A6" s="95"/>
      <c r="B6" s="95"/>
      <c r="C6" s="89" t="s">
        <v>63</v>
      </c>
      <c r="D6" s="89" t="s">
        <v>64</v>
      </c>
      <c r="E6" s="89" t="s">
        <v>63</v>
      </c>
      <c r="F6" s="89" t="s">
        <v>64</v>
      </c>
      <c r="G6" s="96" t="s">
        <v>63</v>
      </c>
      <c r="H6" s="96" t="s">
        <v>64</v>
      </c>
    </row>
    <row r="7" spans="1:8" s="94" customFormat="1" ht="15">
      <c r="A7" s="97"/>
      <c r="B7" s="97"/>
      <c r="C7" s="97"/>
      <c r="D7" s="97"/>
      <c r="E7" s="97"/>
      <c r="F7" s="97"/>
      <c r="G7" s="98"/>
      <c r="H7" s="98"/>
    </row>
    <row r="8" spans="1:8" s="103" customFormat="1" ht="18.600000000000001" customHeight="1">
      <c r="A8" s="99"/>
      <c r="B8" s="100" t="s">
        <v>65</v>
      </c>
      <c r="C8" s="101">
        <v>21749315</v>
      </c>
      <c r="D8" s="101">
        <v>16232433</v>
      </c>
      <c r="E8" s="101">
        <v>54613065</v>
      </c>
      <c r="F8" s="101">
        <v>47845385</v>
      </c>
      <c r="G8" s="102">
        <v>251.1024600085106</v>
      </c>
      <c r="H8" s="102">
        <v>294.75177873828278</v>
      </c>
    </row>
    <row r="9" spans="1:8" s="103" customFormat="1" ht="18.600000000000001" customHeight="1">
      <c r="A9" s="43" t="s">
        <v>11</v>
      </c>
      <c r="B9" s="46" t="s">
        <v>66</v>
      </c>
      <c r="C9" s="101">
        <v>20018000</v>
      </c>
      <c r="D9" s="101">
        <v>14501118</v>
      </c>
      <c r="E9" s="101">
        <v>24303014</v>
      </c>
      <c r="F9" s="101">
        <v>17592721</v>
      </c>
      <c r="G9" s="102">
        <v>121.40580477570187</v>
      </c>
      <c r="H9" s="102">
        <v>121.31975617328263</v>
      </c>
    </row>
    <row r="10" spans="1:8" s="103" customFormat="1" ht="18.600000000000001" customHeight="1">
      <c r="A10" s="43" t="s">
        <v>31</v>
      </c>
      <c r="B10" s="46" t="s">
        <v>67</v>
      </c>
      <c r="C10" s="101">
        <v>15913000</v>
      </c>
      <c r="D10" s="101">
        <v>14501118</v>
      </c>
      <c r="E10" s="101">
        <v>19329231</v>
      </c>
      <c r="F10" s="101">
        <v>17584470</v>
      </c>
      <c r="G10" s="102">
        <v>121.46817696223214</v>
      </c>
      <c r="H10" s="102">
        <v>121.2628571121206</v>
      </c>
    </row>
    <row r="11" spans="1:8" s="86" customFormat="1" ht="18.600000000000001" customHeight="1">
      <c r="A11" s="47">
        <v>1</v>
      </c>
      <c r="B11" s="36" t="s">
        <v>68</v>
      </c>
      <c r="C11" s="104">
        <v>255000</v>
      </c>
      <c r="D11" s="104">
        <v>234283</v>
      </c>
      <c r="E11" s="104">
        <v>187352</v>
      </c>
      <c r="F11" s="104">
        <v>171749</v>
      </c>
      <c r="G11" s="105">
        <v>73.471372549019605</v>
      </c>
      <c r="H11" s="105">
        <v>73.308349304046814</v>
      </c>
    </row>
    <row r="12" spans="1:8" s="86" customFormat="1" ht="18.600000000000001" customHeight="1">
      <c r="A12" s="47">
        <f>A11+1</f>
        <v>2</v>
      </c>
      <c r="B12" s="36" t="s">
        <v>69</v>
      </c>
      <c r="C12" s="104">
        <v>33000</v>
      </c>
      <c r="D12" s="104">
        <v>30140</v>
      </c>
      <c r="E12" s="104">
        <v>46484</v>
      </c>
      <c r="F12" s="104">
        <v>42320</v>
      </c>
      <c r="G12" s="105">
        <v>140.86060606060607</v>
      </c>
      <c r="H12" s="105">
        <v>140.41141340411414</v>
      </c>
    </row>
    <row r="13" spans="1:8" s="86" customFormat="1" ht="18.600000000000001" customHeight="1">
      <c r="A13" s="47">
        <f>A12+1</f>
        <v>3</v>
      </c>
      <c r="B13" s="36" t="s">
        <v>70</v>
      </c>
      <c r="C13" s="104">
        <v>274000</v>
      </c>
      <c r="D13" s="104">
        <v>250941</v>
      </c>
      <c r="E13" s="104">
        <v>223868</v>
      </c>
      <c r="F13" s="104">
        <v>203849</v>
      </c>
      <c r="G13" s="105">
        <v>81.703649635036498</v>
      </c>
      <c r="H13" s="105">
        <v>81.233835841891121</v>
      </c>
    </row>
    <row r="14" spans="1:8" s="86" customFormat="1" ht="18.600000000000001" customHeight="1">
      <c r="A14" s="47">
        <f>A13+1</f>
        <v>4</v>
      </c>
      <c r="B14" s="36" t="s">
        <v>71</v>
      </c>
      <c r="C14" s="104">
        <v>11086000</v>
      </c>
      <c r="D14" s="104">
        <v>10122817</v>
      </c>
      <c r="E14" s="104">
        <v>14132744</v>
      </c>
      <c r="F14" s="104">
        <v>12767055</v>
      </c>
      <c r="G14" s="105">
        <v>127.48280714414577</v>
      </c>
      <c r="H14" s="105">
        <v>126.12156280213304</v>
      </c>
    </row>
    <row r="15" spans="1:8" s="86" customFormat="1" ht="18.600000000000001" customHeight="1">
      <c r="A15" s="47">
        <f>A14+1</f>
        <v>5</v>
      </c>
      <c r="B15" s="36" t="s">
        <v>72</v>
      </c>
      <c r="C15" s="104">
        <v>275000</v>
      </c>
      <c r="D15" s="104">
        <v>251161</v>
      </c>
      <c r="E15" s="104">
        <v>354908</v>
      </c>
      <c r="F15" s="104">
        <v>322607</v>
      </c>
      <c r="G15" s="105">
        <v>129.05745454545453</v>
      </c>
      <c r="H15" s="105">
        <v>128.44629540414317</v>
      </c>
    </row>
    <row r="16" spans="1:8" s="86" customFormat="1" ht="18.600000000000001" customHeight="1">
      <c r="A16" s="47">
        <f>A15+1</f>
        <v>6</v>
      </c>
      <c r="B16" s="36" t="s">
        <v>73</v>
      </c>
      <c r="C16" s="104">
        <v>450000</v>
      </c>
      <c r="D16" s="104">
        <v>197276</v>
      </c>
      <c r="E16" s="104">
        <v>289812</v>
      </c>
      <c r="F16" s="104">
        <v>126590</v>
      </c>
      <c r="G16" s="105">
        <v>64.402666666666661</v>
      </c>
      <c r="H16" s="105">
        <v>64.168981528417035</v>
      </c>
    </row>
    <row r="17" spans="1:8" s="86" customFormat="1" ht="32.25" customHeight="1">
      <c r="A17" s="106" t="s">
        <v>15</v>
      </c>
      <c r="B17" s="107" t="s">
        <v>74</v>
      </c>
      <c r="C17" s="108">
        <v>216000</v>
      </c>
      <c r="D17" s="108">
        <v>197276</v>
      </c>
      <c r="E17" s="108">
        <v>2400</v>
      </c>
      <c r="F17" s="108">
        <v>1048</v>
      </c>
      <c r="G17" s="109">
        <v>1.1111111111111112</v>
      </c>
      <c r="H17" s="109">
        <v>0.53123542650905331</v>
      </c>
    </row>
    <row r="18" spans="1:8" s="86" customFormat="1" ht="23.25" customHeight="1">
      <c r="A18" s="106" t="s">
        <v>15</v>
      </c>
      <c r="B18" s="107" t="s">
        <v>75</v>
      </c>
      <c r="C18" s="108">
        <v>234000</v>
      </c>
      <c r="D18" s="108">
        <v>0</v>
      </c>
      <c r="E18" s="108">
        <v>0</v>
      </c>
      <c r="F18" s="108">
        <v>0</v>
      </c>
      <c r="G18" s="109">
        <v>0</v>
      </c>
      <c r="H18" s="109" t="s">
        <v>21</v>
      </c>
    </row>
    <row r="19" spans="1:8" s="86" customFormat="1" ht="18.600000000000001" customHeight="1">
      <c r="A19" s="47">
        <f>A16+1</f>
        <v>7</v>
      </c>
      <c r="B19" s="36" t="s">
        <v>76</v>
      </c>
      <c r="C19" s="104">
        <v>330000</v>
      </c>
      <c r="D19" s="104">
        <v>330000</v>
      </c>
      <c r="E19" s="104">
        <v>363724</v>
      </c>
      <c r="F19" s="104">
        <v>363724</v>
      </c>
      <c r="G19" s="105">
        <v>110.21939393939395</v>
      </c>
      <c r="H19" s="105">
        <v>110.21939393939395</v>
      </c>
    </row>
    <row r="20" spans="1:8" s="86" customFormat="1" ht="18.600000000000001" customHeight="1">
      <c r="A20" s="47">
        <f>A19+1</f>
        <v>8</v>
      </c>
      <c r="B20" s="36" t="s">
        <v>77</v>
      </c>
      <c r="C20" s="104">
        <v>117000</v>
      </c>
      <c r="D20" s="104">
        <v>102000</v>
      </c>
      <c r="E20" s="104">
        <v>112121</v>
      </c>
      <c r="F20" s="104">
        <v>93143</v>
      </c>
      <c r="G20" s="105">
        <v>95.829914529914532</v>
      </c>
      <c r="H20" s="105">
        <v>91.316666666666663</v>
      </c>
    </row>
    <row r="21" spans="1:8" s="86" customFormat="1" ht="18.600000000000001" customHeight="1">
      <c r="A21" s="110" t="s">
        <v>15</v>
      </c>
      <c r="B21" s="107" t="s">
        <v>78</v>
      </c>
      <c r="C21" s="111">
        <v>15000</v>
      </c>
      <c r="D21" s="111">
        <v>0</v>
      </c>
      <c r="E21" s="111">
        <v>25237</v>
      </c>
      <c r="F21" s="111">
        <v>6259</v>
      </c>
      <c r="G21" s="112">
        <v>168.24666666666667</v>
      </c>
      <c r="H21" s="112" t="s">
        <v>21</v>
      </c>
    </row>
    <row r="22" spans="1:8" s="86" customFormat="1" ht="18.600000000000001" customHeight="1">
      <c r="A22" s="110" t="s">
        <v>15</v>
      </c>
      <c r="B22" s="107" t="s">
        <v>79</v>
      </c>
      <c r="C22" s="113">
        <v>102000</v>
      </c>
      <c r="D22" s="113">
        <v>102000</v>
      </c>
      <c r="E22" s="111">
        <v>58147</v>
      </c>
      <c r="F22" s="111">
        <v>58147</v>
      </c>
      <c r="G22" s="114">
        <v>85.180392156862752</v>
      </c>
      <c r="H22" s="114">
        <v>85.180392156862752</v>
      </c>
    </row>
    <row r="23" spans="1:8" s="86" customFormat="1" ht="18.600000000000001" customHeight="1">
      <c r="A23" s="110" t="s">
        <v>15</v>
      </c>
      <c r="B23" s="107" t="s">
        <v>80</v>
      </c>
      <c r="C23" s="115"/>
      <c r="D23" s="115"/>
      <c r="E23" s="111">
        <v>22654</v>
      </c>
      <c r="F23" s="111">
        <v>22654</v>
      </c>
      <c r="G23" s="116"/>
      <c r="H23" s="116"/>
    </row>
    <row r="24" spans="1:8" s="86" customFormat="1" ht="18.600000000000001" customHeight="1">
      <c r="A24" s="110" t="s">
        <v>15</v>
      </c>
      <c r="B24" s="107" t="s">
        <v>81</v>
      </c>
      <c r="C24" s="117"/>
      <c r="D24" s="117"/>
      <c r="E24" s="111">
        <v>6083</v>
      </c>
      <c r="F24" s="111">
        <v>6083</v>
      </c>
      <c r="G24" s="118"/>
      <c r="H24" s="118"/>
    </row>
    <row r="25" spans="1:8" s="86" customFormat="1" ht="18.600000000000001" customHeight="1">
      <c r="A25" s="47">
        <f>A20+1</f>
        <v>9</v>
      </c>
      <c r="B25" s="36" t="s">
        <v>82</v>
      </c>
      <c r="C25" s="119">
        <v>0</v>
      </c>
      <c r="D25" s="119">
        <v>0</v>
      </c>
      <c r="E25" s="119">
        <v>0</v>
      </c>
      <c r="F25" s="119">
        <v>0</v>
      </c>
      <c r="G25" s="120" t="s">
        <v>21</v>
      </c>
      <c r="H25" s="120" t="s">
        <v>21</v>
      </c>
    </row>
    <row r="26" spans="1:8" s="86" customFormat="1" ht="18.600000000000001" customHeight="1">
      <c r="A26" s="47">
        <f>A25+1</f>
        <v>10</v>
      </c>
      <c r="B26" s="36" t="s">
        <v>83</v>
      </c>
      <c r="C26" s="119">
        <v>13000</v>
      </c>
      <c r="D26" s="119">
        <v>13000</v>
      </c>
      <c r="E26" s="119">
        <v>21253</v>
      </c>
      <c r="F26" s="119">
        <v>21253</v>
      </c>
      <c r="G26" s="120">
        <v>163.48461538461538</v>
      </c>
      <c r="H26" s="120">
        <v>163.48461538461538</v>
      </c>
    </row>
    <row r="27" spans="1:8" s="86" customFormat="1" ht="18.600000000000001" customHeight="1">
      <c r="A27" s="47">
        <f>A26+1</f>
        <v>11</v>
      </c>
      <c r="B27" s="36" t="s">
        <v>84</v>
      </c>
      <c r="C27" s="119">
        <v>70000</v>
      </c>
      <c r="D27" s="119">
        <v>70000</v>
      </c>
      <c r="E27" s="119">
        <v>96657</v>
      </c>
      <c r="F27" s="119">
        <v>96657</v>
      </c>
      <c r="G27" s="120">
        <v>138.08142857142857</v>
      </c>
      <c r="H27" s="120">
        <v>138.08142857142857</v>
      </c>
    </row>
    <row r="28" spans="1:8" s="86" customFormat="1" ht="18.600000000000001" customHeight="1">
      <c r="A28" s="47">
        <f>A27+1</f>
        <v>12</v>
      </c>
      <c r="B28" s="36" t="s">
        <v>85</v>
      </c>
      <c r="C28" s="119">
        <v>2680000</v>
      </c>
      <c r="D28" s="119">
        <v>2680000</v>
      </c>
      <c r="E28" s="119">
        <v>3015194</v>
      </c>
      <c r="F28" s="119">
        <v>3015194</v>
      </c>
      <c r="G28" s="120">
        <v>112.50723880597016</v>
      </c>
      <c r="H28" s="120">
        <v>112.50723880597016</v>
      </c>
    </row>
    <row r="29" spans="1:8" s="86" customFormat="1" ht="18.600000000000001" customHeight="1">
      <c r="A29" s="47">
        <f>A28+1</f>
        <v>13</v>
      </c>
      <c r="B29" s="36" t="s">
        <v>86</v>
      </c>
      <c r="C29" s="119">
        <v>0</v>
      </c>
      <c r="D29" s="119">
        <v>0</v>
      </c>
      <c r="E29" s="119">
        <v>0</v>
      </c>
      <c r="F29" s="119">
        <v>0</v>
      </c>
      <c r="G29" s="120" t="s">
        <v>21</v>
      </c>
      <c r="H29" s="120" t="s">
        <v>21</v>
      </c>
    </row>
    <row r="30" spans="1:8" s="86" customFormat="1" ht="18.600000000000001" customHeight="1">
      <c r="A30" s="47">
        <v>14</v>
      </c>
      <c r="B30" s="36" t="s">
        <v>87</v>
      </c>
      <c r="C30" s="119">
        <v>49000</v>
      </c>
      <c r="D30" s="119">
        <v>49000</v>
      </c>
      <c r="E30" s="119">
        <v>45600</v>
      </c>
      <c r="F30" s="119">
        <v>45600</v>
      </c>
      <c r="G30" s="120">
        <v>93.061224489795919</v>
      </c>
      <c r="H30" s="120">
        <v>93.061224489795919</v>
      </c>
    </row>
    <row r="31" spans="1:8" s="86" customFormat="1" ht="18.600000000000001" customHeight="1">
      <c r="A31" s="47">
        <v>15</v>
      </c>
      <c r="B31" s="36" t="s">
        <v>88</v>
      </c>
      <c r="C31" s="119">
        <v>58000</v>
      </c>
      <c r="D31" s="119">
        <v>33500</v>
      </c>
      <c r="E31" s="119">
        <v>58313</v>
      </c>
      <c r="F31" s="119">
        <v>36934</v>
      </c>
      <c r="G31" s="120">
        <v>100.53965517241379</v>
      </c>
      <c r="H31" s="120">
        <v>110.25074626865671</v>
      </c>
    </row>
    <row r="32" spans="1:8" s="86" customFormat="1" ht="19.149999999999999" customHeight="1">
      <c r="A32" s="47">
        <f>+A31+1</f>
        <v>16</v>
      </c>
      <c r="B32" s="36" t="s">
        <v>89</v>
      </c>
      <c r="C32" s="119">
        <v>180000</v>
      </c>
      <c r="D32" s="119">
        <v>94000</v>
      </c>
      <c r="E32" s="119">
        <v>339103</v>
      </c>
      <c r="F32" s="119">
        <v>235697</v>
      </c>
      <c r="G32" s="120">
        <v>188.39055555555555</v>
      </c>
      <c r="H32" s="120">
        <v>250.74148936170212</v>
      </c>
    </row>
    <row r="33" spans="1:8" s="86" customFormat="1" ht="19.149999999999999" customHeight="1">
      <c r="A33" s="47">
        <f>A32+1</f>
        <v>17</v>
      </c>
      <c r="B33" s="36" t="s">
        <v>90</v>
      </c>
      <c r="C33" s="119">
        <v>40000</v>
      </c>
      <c r="D33" s="119">
        <v>40000</v>
      </c>
      <c r="E33" s="119">
        <v>42220</v>
      </c>
      <c r="F33" s="119">
        <v>42220</v>
      </c>
      <c r="G33" s="120">
        <v>105.55000000000001</v>
      </c>
      <c r="H33" s="120">
        <v>105.55000000000001</v>
      </c>
    </row>
    <row r="34" spans="1:8" s="86" customFormat="1" ht="47.25">
      <c r="A34" s="47">
        <v>18</v>
      </c>
      <c r="B34" s="36" t="s">
        <v>91</v>
      </c>
      <c r="C34" s="119">
        <v>3000</v>
      </c>
      <c r="D34" s="119">
        <v>3000</v>
      </c>
      <c r="E34" s="119">
        <v>-122</v>
      </c>
      <c r="F34" s="119">
        <v>-122</v>
      </c>
      <c r="G34" s="120">
        <v>-4.0666666666666664</v>
      </c>
      <c r="H34" s="120">
        <v>-4.0666666666666664</v>
      </c>
    </row>
    <row r="35" spans="1:8" s="86" customFormat="1" ht="19.149999999999999" customHeight="1">
      <c r="A35" s="43" t="s">
        <v>39</v>
      </c>
      <c r="B35" s="46" t="s">
        <v>92</v>
      </c>
      <c r="C35" s="121">
        <v>0</v>
      </c>
      <c r="D35" s="121">
        <v>0</v>
      </c>
      <c r="E35" s="121">
        <v>0</v>
      </c>
      <c r="F35" s="121">
        <v>0</v>
      </c>
      <c r="G35" s="122" t="s">
        <v>21</v>
      </c>
      <c r="H35" s="122" t="s">
        <v>21</v>
      </c>
    </row>
    <row r="36" spans="1:8" s="86" customFormat="1" ht="19.149999999999999" customHeight="1">
      <c r="A36" s="43" t="s">
        <v>43</v>
      </c>
      <c r="B36" s="46" t="s">
        <v>93</v>
      </c>
      <c r="C36" s="121">
        <v>4105000</v>
      </c>
      <c r="D36" s="121">
        <v>0</v>
      </c>
      <c r="E36" s="121">
        <v>4955303</v>
      </c>
      <c r="F36" s="121">
        <v>0</v>
      </c>
      <c r="G36" s="122">
        <v>120.71383678440925</v>
      </c>
      <c r="H36" s="122" t="s">
        <v>21</v>
      </c>
    </row>
    <row r="37" spans="1:8" s="86" customFormat="1" ht="19.149999999999999" customHeight="1">
      <c r="A37" s="47">
        <v>1</v>
      </c>
      <c r="B37" s="36" t="s">
        <v>94</v>
      </c>
      <c r="C37" s="119">
        <v>158000</v>
      </c>
      <c r="D37" s="119">
        <v>0</v>
      </c>
      <c r="E37" s="119">
        <v>161556</v>
      </c>
      <c r="F37" s="121">
        <v>0</v>
      </c>
      <c r="G37" s="120">
        <v>102.2506329113924</v>
      </c>
      <c r="H37" s="120" t="s">
        <v>21</v>
      </c>
    </row>
    <row r="38" spans="1:8" s="86" customFormat="1" ht="19.149999999999999" customHeight="1">
      <c r="A38" s="47">
        <f>A37+1</f>
        <v>2</v>
      </c>
      <c r="B38" s="36" t="s">
        <v>95</v>
      </c>
      <c r="C38" s="119">
        <v>1720000</v>
      </c>
      <c r="D38" s="119">
        <v>0</v>
      </c>
      <c r="E38" s="119">
        <v>1889585</v>
      </c>
      <c r="F38" s="121">
        <v>0</v>
      </c>
      <c r="G38" s="120">
        <v>109.85959302325581</v>
      </c>
      <c r="H38" s="120" t="s">
        <v>21</v>
      </c>
    </row>
    <row r="39" spans="1:8" s="86" customFormat="1" ht="19.149999999999999" customHeight="1">
      <c r="A39" s="47">
        <f>A38+1</f>
        <v>3</v>
      </c>
      <c r="B39" s="36" t="s">
        <v>96</v>
      </c>
      <c r="C39" s="119">
        <v>0</v>
      </c>
      <c r="D39" s="119">
        <v>0</v>
      </c>
      <c r="E39" s="119"/>
      <c r="F39" s="121">
        <v>0</v>
      </c>
      <c r="G39" s="120" t="s">
        <v>21</v>
      </c>
      <c r="H39" s="120" t="s">
        <v>21</v>
      </c>
    </row>
    <row r="40" spans="1:8" s="86" customFormat="1" ht="19.149999999999999" customHeight="1">
      <c r="A40" s="47">
        <f>A39+1</f>
        <v>4</v>
      </c>
      <c r="B40" s="36" t="s">
        <v>97</v>
      </c>
      <c r="C40" s="119">
        <v>5500</v>
      </c>
      <c r="D40" s="119">
        <v>0</v>
      </c>
      <c r="E40" s="119">
        <v>3614</v>
      </c>
      <c r="F40" s="121">
        <v>0</v>
      </c>
      <c r="G40" s="120">
        <v>65.709090909090904</v>
      </c>
      <c r="H40" s="120" t="s">
        <v>21</v>
      </c>
    </row>
    <row r="41" spans="1:8" s="86" customFormat="1" ht="19.149999999999999" customHeight="1">
      <c r="A41" s="47">
        <f>A40+1</f>
        <v>5</v>
      </c>
      <c r="B41" s="36" t="s">
        <v>98</v>
      </c>
      <c r="C41" s="119">
        <v>2221500</v>
      </c>
      <c r="D41" s="119">
        <v>0</v>
      </c>
      <c r="E41" s="119">
        <v>2892223</v>
      </c>
      <c r="F41" s="121">
        <v>0</v>
      </c>
      <c r="G41" s="120">
        <v>130.19234751294169</v>
      </c>
      <c r="H41" s="120" t="s">
        <v>21</v>
      </c>
    </row>
    <row r="42" spans="1:8" s="86" customFormat="1" ht="19.149999999999999" customHeight="1">
      <c r="A42" s="47">
        <v>6</v>
      </c>
      <c r="B42" s="36" t="s">
        <v>99</v>
      </c>
      <c r="C42" s="119">
        <v>0</v>
      </c>
      <c r="D42" s="119">
        <v>0</v>
      </c>
      <c r="E42" s="119">
        <v>8325</v>
      </c>
      <c r="F42" s="121">
        <v>0</v>
      </c>
      <c r="G42" s="120" t="s">
        <v>21</v>
      </c>
      <c r="H42" s="120" t="s">
        <v>21</v>
      </c>
    </row>
    <row r="43" spans="1:8" s="86" customFormat="1" ht="19.149999999999999" customHeight="1">
      <c r="A43" s="43" t="s">
        <v>100</v>
      </c>
      <c r="B43" s="46" t="s">
        <v>101</v>
      </c>
      <c r="C43" s="119">
        <v>0</v>
      </c>
      <c r="D43" s="119">
        <v>0</v>
      </c>
      <c r="E43" s="121">
        <v>10229</v>
      </c>
      <c r="F43" s="121">
        <v>0</v>
      </c>
      <c r="G43" s="122" t="s">
        <v>21</v>
      </c>
      <c r="H43" s="122" t="s">
        <v>21</v>
      </c>
    </row>
    <row r="44" spans="1:8" s="86" customFormat="1" ht="19.149999999999999" customHeight="1">
      <c r="A44" s="43" t="s">
        <v>29</v>
      </c>
      <c r="B44" s="123" t="s">
        <v>102</v>
      </c>
      <c r="C44" s="119">
        <v>0</v>
      </c>
      <c r="D44" s="119">
        <v>0</v>
      </c>
      <c r="E44" s="121">
        <v>0</v>
      </c>
      <c r="F44" s="121">
        <v>0</v>
      </c>
      <c r="G44" s="122" t="s">
        <v>21</v>
      </c>
      <c r="H44" s="122" t="s">
        <v>21</v>
      </c>
    </row>
    <row r="45" spans="1:8" s="86" customFormat="1" ht="19.149999999999999" customHeight="1">
      <c r="A45" s="43" t="s">
        <v>45</v>
      </c>
      <c r="B45" s="123" t="s">
        <v>103</v>
      </c>
      <c r="C45" s="121">
        <v>0</v>
      </c>
      <c r="D45" s="121">
        <v>0</v>
      </c>
      <c r="E45" s="121">
        <v>115023</v>
      </c>
      <c r="F45" s="121">
        <v>115023</v>
      </c>
      <c r="G45" s="122" t="s">
        <v>21</v>
      </c>
      <c r="H45" s="122" t="s">
        <v>21</v>
      </c>
    </row>
    <row r="46" spans="1:8" s="86" customFormat="1" ht="31.5">
      <c r="A46" s="124" t="s">
        <v>47</v>
      </c>
      <c r="B46" s="125" t="s">
        <v>104</v>
      </c>
      <c r="C46" s="126">
        <v>0</v>
      </c>
      <c r="D46" s="126">
        <v>0</v>
      </c>
      <c r="E46" s="126">
        <v>19540582</v>
      </c>
      <c r="F46" s="126">
        <v>19540582</v>
      </c>
      <c r="G46" s="127" t="s">
        <v>21</v>
      </c>
      <c r="H46" s="127" t="s">
        <v>21</v>
      </c>
    </row>
    <row r="47" spans="1:8" ht="19.5" customHeight="1">
      <c r="A47" s="128"/>
      <c r="B47" s="128"/>
      <c r="C47" s="128"/>
      <c r="D47" s="128"/>
      <c r="E47" s="128"/>
      <c r="F47" s="128"/>
      <c r="G47" s="128"/>
      <c r="H47" s="128"/>
    </row>
    <row r="48" spans="1:8" ht="19.5" customHeight="1">
      <c r="A48" s="129"/>
      <c r="B48" s="130"/>
      <c r="C48" s="129"/>
      <c r="D48" s="129"/>
      <c r="E48" s="129"/>
      <c r="F48" s="129"/>
      <c r="G48" s="131"/>
      <c r="H48" s="131"/>
    </row>
    <row r="49" spans="1:8" ht="18.75">
      <c r="A49" s="129"/>
      <c r="B49" s="130"/>
      <c r="C49" s="129"/>
      <c r="D49" s="129"/>
      <c r="E49" s="129"/>
      <c r="F49" s="129"/>
      <c r="G49" s="131"/>
      <c r="H49" s="131"/>
    </row>
    <row r="50" spans="1:8" ht="18.75">
      <c r="A50" s="129"/>
      <c r="B50" s="132"/>
      <c r="C50" s="129"/>
      <c r="D50" s="129"/>
      <c r="E50" s="129"/>
      <c r="F50" s="129"/>
      <c r="G50" s="131"/>
      <c r="H50" s="131"/>
    </row>
    <row r="51" spans="1:8" ht="18.75">
      <c r="A51" s="133"/>
      <c r="B51" s="130"/>
      <c r="C51" s="129"/>
      <c r="D51" s="129"/>
      <c r="E51" s="129"/>
      <c r="F51" s="129"/>
      <c r="G51" s="131"/>
      <c r="H51" s="131"/>
    </row>
    <row r="52" spans="1:8" ht="18.75">
      <c r="A52" s="86"/>
      <c r="B52" s="130"/>
      <c r="C52" s="129"/>
      <c r="D52" s="129"/>
      <c r="E52" s="129"/>
      <c r="F52" s="129"/>
      <c r="G52" s="131"/>
      <c r="H52" s="131"/>
    </row>
    <row r="53" spans="1:8" ht="18.75">
      <c r="A53" s="86"/>
      <c r="B53" s="130"/>
      <c r="C53" s="129"/>
      <c r="D53" s="129"/>
      <c r="E53" s="129"/>
      <c r="F53" s="129"/>
      <c r="G53" s="131"/>
      <c r="H53" s="131"/>
    </row>
    <row r="54" spans="1:8" ht="18.75">
      <c r="A54" s="86"/>
      <c r="B54" s="86"/>
      <c r="C54" s="86"/>
      <c r="D54" s="86"/>
      <c r="E54" s="86"/>
      <c r="F54" s="86"/>
      <c r="G54" s="131"/>
      <c r="H54" s="131"/>
    </row>
    <row r="55" spans="1:8" ht="18.75">
      <c r="A55" s="86"/>
      <c r="B55" s="86"/>
      <c r="C55" s="86"/>
      <c r="D55" s="86"/>
      <c r="E55" s="86"/>
      <c r="F55" s="86"/>
      <c r="G55" s="131"/>
      <c r="H55" s="131"/>
    </row>
    <row r="56" spans="1:8" ht="18.75">
      <c r="A56" s="86"/>
      <c r="B56" s="86"/>
      <c r="C56" s="86"/>
      <c r="D56" s="86"/>
      <c r="E56" s="86"/>
      <c r="F56" s="86"/>
      <c r="G56" s="131"/>
      <c r="H56" s="131"/>
    </row>
    <row r="57" spans="1:8" ht="22.5" customHeight="1">
      <c r="A57" s="86"/>
      <c r="B57" s="86"/>
      <c r="C57" s="86"/>
      <c r="D57" s="86"/>
      <c r="E57" s="86"/>
      <c r="F57" s="86"/>
      <c r="G57" s="131"/>
      <c r="H57" s="131"/>
    </row>
    <row r="58" spans="1:8" ht="18.75">
      <c r="A58" s="86"/>
      <c r="B58" s="86"/>
      <c r="C58" s="86"/>
      <c r="D58" s="86"/>
      <c r="E58" s="86"/>
      <c r="F58" s="86"/>
      <c r="G58" s="131"/>
      <c r="H58" s="131"/>
    </row>
    <row r="59" spans="1:8" ht="18.75">
      <c r="A59" s="86"/>
      <c r="B59" s="86"/>
      <c r="C59" s="86"/>
      <c r="D59" s="86"/>
      <c r="E59" s="86"/>
      <c r="F59" s="86"/>
      <c r="G59" s="131"/>
      <c r="H59" s="131"/>
    </row>
    <row r="60" spans="1:8" ht="18.75">
      <c r="A60" s="86"/>
      <c r="B60" s="86"/>
      <c r="C60" s="86"/>
      <c r="D60" s="86"/>
      <c r="E60" s="86"/>
      <c r="F60" s="86"/>
      <c r="G60" s="131"/>
      <c r="H60" s="131"/>
    </row>
    <row r="61" spans="1:8" ht="18.75">
      <c r="A61" s="86"/>
      <c r="B61" s="86"/>
      <c r="C61" s="86"/>
      <c r="D61" s="86"/>
      <c r="E61" s="86"/>
      <c r="F61" s="86"/>
      <c r="G61" s="131"/>
      <c r="H61" s="131"/>
    </row>
  </sheetData>
  <mergeCells count="18">
    <mergeCell ref="A47:H47"/>
    <mergeCell ref="F6:F7"/>
    <mergeCell ref="G6:G7"/>
    <mergeCell ref="H6:H7"/>
    <mergeCell ref="C22:C24"/>
    <mergeCell ref="D22:D24"/>
    <mergeCell ref="G22:G24"/>
    <mergeCell ref="H22:H24"/>
    <mergeCell ref="G1:H1"/>
    <mergeCell ref="A3:H3"/>
    <mergeCell ref="A5:A7"/>
    <mergeCell ref="B5:B7"/>
    <mergeCell ref="C5:D5"/>
    <mergeCell ref="E5:F5"/>
    <mergeCell ref="G5:H5"/>
    <mergeCell ref="C6:C7"/>
    <mergeCell ref="D6:D7"/>
    <mergeCell ref="E6:E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E16" sqref="E16"/>
    </sheetView>
  </sheetViews>
  <sheetFormatPr defaultRowHeight="15"/>
  <cols>
    <col min="1" max="1" width="5.28515625" style="137" customWidth="1"/>
    <col min="2" max="2" width="54.85546875" style="137" customWidth="1"/>
    <col min="3" max="3" width="13.28515625" style="137" customWidth="1"/>
    <col min="4" max="5" width="13" style="137" customWidth="1"/>
    <col min="6" max="6" width="14.28515625" style="137" customWidth="1"/>
    <col min="7" max="7" width="13.7109375" style="137" customWidth="1"/>
    <col min="8" max="8" width="12.140625" style="137" customWidth="1"/>
    <col min="9" max="9" width="9.85546875" style="195" customWidth="1"/>
    <col min="10" max="11" width="10.7109375" style="195" customWidth="1"/>
    <col min="12" max="16" width="11.42578125" style="137" customWidth="1"/>
    <col min="17" max="16384" width="9.140625" style="137"/>
  </cols>
  <sheetData>
    <row r="1" spans="1:12" ht="15.75">
      <c r="A1" s="135" t="s">
        <v>0</v>
      </c>
      <c r="B1" s="135"/>
      <c r="C1" s="136"/>
      <c r="I1" s="138" t="s">
        <v>105</v>
      </c>
      <c r="J1" s="138"/>
      <c r="K1" s="138"/>
    </row>
    <row r="2" spans="1:12" s="139" customFormat="1" ht="18.75">
      <c r="A2" s="8" t="s">
        <v>106</v>
      </c>
      <c r="B2" s="8"/>
      <c r="C2" s="8"/>
      <c r="D2" s="8"/>
      <c r="E2" s="8"/>
      <c r="F2" s="8"/>
      <c r="G2" s="8"/>
      <c r="H2" s="8"/>
      <c r="I2" s="8"/>
      <c r="J2" s="8"/>
      <c r="K2" s="8"/>
    </row>
    <row r="3" spans="1:12" s="139" customFormat="1" ht="18.75">
      <c r="A3" s="140" t="s">
        <v>3</v>
      </c>
      <c r="B3" s="140"/>
      <c r="C3" s="140"/>
      <c r="D3" s="140"/>
      <c r="E3" s="140"/>
      <c r="F3" s="140"/>
      <c r="G3" s="140"/>
      <c r="H3" s="140"/>
      <c r="I3" s="140"/>
      <c r="J3" s="140"/>
      <c r="K3" s="140"/>
    </row>
    <row r="4" spans="1:12" s="139" customFormat="1" ht="15.75">
      <c r="A4" s="11" t="s">
        <v>4</v>
      </c>
      <c r="B4" s="12" t="s">
        <v>4</v>
      </c>
      <c r="C4" s="11" t="s">
        <v>4</v>
      </c>
      <c r="I4" s="141"/>
      <c r="J4" s="142" t="s">
        <v>5</v>
      </c>
      <c r="K4" s="142"/>
    </row>
    <row r="5" spans="1:12" s="139" customFormat="1" ht="15.75">
      <c r="A5" s="143" t="s">
        <v>6</v>
      </c>
      <c r="B5" s="143" t="s">
        <v>7</v>
      </c>
      <c r="C5" s="144" t="s">
        <v>60</v>
      </c>
      <c r="D5" s="145" t="s">
        <v>107</v>
      </c>
      <c r="E5" s="146"/>
      <c r="F5" s="144" t="s">
        <v>61</v>
      </c>
      <c r="G5" s="145" t="s">
        <v>107</v>
      </c>
      <c r="H5" s="146"/>
      <c r="I5" s="147" t="s">
        <v>62</v>
      </c>
      <c r="J5" s="148"/>
      <c r="K5" s="149"/>
    </row>
    <row r="6" spans="1:12" s="139" customFormat="1" ht="15.75">
      <c r="A6" s="150"/>
      <c r="B6" s="150"/>
      <c r="C6" s="151"/>
      <c r="D6" s="151" t="s">
        <v>108</v>
      </c>
      <c r="E6" s="151" t="s">
        <v>109</v>
      </c>
      <c r="F6" s="151"/>
      <c r="G6" s="151" t="s">
        <v>108</v>
      </c>
      <c r="H6" s="151" t="s">
        <v>109</v>
      </c>
      <c r="I6" s="152" t="s">
        <v>110</v>
      </c>
      <c r="J6" s="153" t="s">
        <v>108</v>
      </c>
      <c r="K6" s="153" t="s">
        <v>109</v>
      </c>
    </row>
    <row r="7" spans="1:12" s="139" customFormat="1" ht="32.25" customHeight="1">
      <c r="A7" s="150"/>
      <c r="B7" s="150"/>
      <c r="C7" s="154"/>
      <c r="D7" s="154"/>
      <c r="E7" s="154"/>
      <c r="F7" s="154"/>
      <c r="G7" s="154"/>
      <c r="H7" s="154"/>
      <c r="I7" s="155"/>
      <c r="J7" s="155"/>
      <c r="K7" s="155"/>
    </row>
    <row r="8" spans="1:12" s="161" customFormat="1" ht="15.75">
      <c r="A8" s="156"/>
      <c r="B8" s="157" t="s">
        <v>30</v>
      </c>
      <c r="C8" s="158">
        <v>16306380</v>
      </c>
      <c r="D8" s="158">
        <v>8283093</v>
      </c>
      <c r="E8" s="158">
        <v>8023287</v>
      </c>
      <c r="F8" s="158">
        <v>38980982</v>
      </c>
      <c r="G8" s="158">
        <v>25846902</v>
      </c>
      <c r="H8" s="158">
        <v>13134080</v>
      </c>
      <c r="I8" s="159">
        <v>239.05356063086964</v>
      </c>
      <c r="J8" s="159">
        <v>312.04408787876702</v>
      </c>
      <c r="K8" s="159">
        <v>163.69949124342679</v>
      </c>
      <c r="L8" s="160"/>
    </row>
    <row r="9" spans="1:12" s="161" customFormat="1" ht="15.75">
      <c r="A9" s="162" t="s">
        <v>11</v>
      </c>
      <c r="B9" s="163" t="s">
        <v>111</v>
      </c>
      <c r="C9" s="164">
        <v>14315895.199999999</v>
      </c>
      <c r="D9" s="164">
        <v>6299358.2000000002</v>
      </c>
      <c r="E9" s="164">
        <v>8016537</v>
      </c>
      <c r="F9" s="164">
        <v>14653580</v>
      </c>
      <c r="G9" s="164">
        <v>5150231</v>
      </c>
      <c r="H9" s="164">
        <v>9503349</v>
      </c>
      <c r="I9" s="165">
        <v>102.35881022655153</v>
      </c>
      <c r="J9" s="165">
        <v>81.75802734951634</v>
      </c>
      <c r="K9" s="165">
        <v>118.5468114224384</v>
      </c>
    </row>
    <row r="10" spans="1:12" s="161" customFormat="1" ht="15.75">
      <c r="A10" s="166" t="s">
        <v>31</v>
      </c>
      <c r="B10" s="167" t="s">
        <v>33</v>
      </c>
      <c r="C10" s="168">
        <v>5472516</v>
      </c>
      <c r="D10" s="168">
        <v>2821624</v>
      </c>
      <c r="E10" s="168">
        <v>2650892</v>
      </c>
      <c r="F10" s="168">
        <v>6619044</v>
      </c>
      <c r="G10" s="168">
        <v>2363820</v>
      </c>
      <c r="H10" s="168">
        <v>4255224</v>
      </c>
      <c r="I10" s="169">
        <v>120.95065596884504</v>
      </c>
      <c r="J10" s="169">
        <v>83.775159269980691</v>
      </c>
      <c r="K10" s="169">
        <v>160.52045877387687</v>
      </c>
    </row>
    <row r="11" spans="1:12" s="174" customFormat="1" ht="15.75">
      <c r="A11" s="170">
        <v>1</v>
      </c>
      <c r="B11" s="171" t="s">
        <v>112</v>
      </c>
      <c r="C11" s="172">
        <v>5377066</v>
      </c>
      <c r="D11" s="172">
        <v>2726174</v>
      </c>
      <c r="E11" s="172">
        <v>2650892</v>
      </c>
      <c r="F11" s="172">
        <v>6523594</v>
      </c>
      <c r="G11" s="172">
        <v>2268370</v>
      </c>
      <c r="H11" s="172">
        <v>4255224</v>
      </c>
      <c r="I11" s="173">
        <v>121.32255769224332</v>
      </c>
      <c r="J11" s="173">
        <v>83.207088028863893</v>
      </c>
      <c r="K11" s="173">
        <v>160.52045877387687</v>
      </c>
    </row>
    <row r="12" spans="1:12" s="178" customFormat="1" ht="15.75">
      <c r="A12" s="175"/>
      <c r="B12" s="176" t="s">
        <v>113</v>
      </c>
      <c r="C12" s="172"/>
      <c r="D12" s="172"/>
      <c r="E12" s="177"/>
      <c r="F12" s="177"/>
      <c r="G12" s="177"/>
      <c r="H12" s="177"/>
      <c r="I12" s="169" t="s">
        <v>21</v>
      </c>
      <c r="J12" s="169" t="s">
        <v>21</v>
      </c>
      <c r="K12" s="169" t="s">
        <v>21</v>
      </c>
    </row>
    <row r="13" spans="1:12" s="178" customFormat="1" ht="15.75">
      <c r="A13" s="179" t="s">
        <v>15</v>
      </c>
      <c r="B13" s="180" t="s">
        <v>114</v>
      </c>
      <c r="C13" s="181"/>
      <c r="D13" s="181"/>
      <c r="E13" s="172"/>
      <c r="F13" s="172">
        <v>689654</v>
      </c>
      <c r="G13" s="172">
        <v>84182</v>
      </c>
      <c r="H13" s="172">
        <v>605472</v>
      </c>
      <c r="I13" s="173" t="s">
        <v>21</v>
      </c>
      <c r="J13" s="173" t="s">
        <v>21</v>
      </c>
      <c r="K13" s="173" t="s">
        <v>21</v>
      </c>
    </row>
    <row r="14" spans="1:12" s="174" customFormat="1" ht="15.75">
      <c r="A14" s="179" t="s">
        <v>15</v>
      </c>
      <c r="B14" s="180" t="s">
        <v>115</v>
      </c>
      <c r="C14" s="181"/>
      <c r="D14" s="172"/>
      <c r="E14" s="177"/>
      <c r="F14" s="177">
        <v>0</v>
      </c>
      <c r="G14" s="177">
        <v>0</v>
      </c>
      <c r="H14" s="177">
        <v>0</v>
      </c>
      <c r="I14" s="169" t="s">
        <v>21</v>
      </c>
      <c r="J14" s="169" t="s">
        <v>21</v>
      </c>
      <c r="K14" s="169" t="s">
        <v>21</v>
      </c>
    </row>
    <row r="15" spans="1:12" s="178" customFormat="1" ht="15.75">
      <c r="A15" s="170"/>
      <c r="B15" s="176" t="s">
        <v>116</v>
      </c>
      <c r="C15" s="181"/>
      <c r="D15" s="172"/>
      <c r="E15" s="177"/>
      <c r="F15" s="177"/>
      <c r="G15" s="177"/>
      <c r="H15" s="177"/>
      <c r="I15" s="169" t="s">
        <v>21</v>
      </c>
      <c r="J15" s="169" t="s">
        <v>21</v>
      </c>
      <c r="K15" s="169" t="s">
        <v>21</v>
      </c>
    </row>
    <row r="16" spans="1:12" s="178" customFormat="1" ht="15.75">
      <c r="A16" s="182" t="s">
        <v>15</v>
      </c>
      <c r="B16" s="180" t="s">
        <v>117</v>
      </c>
      <c r="C16" s="181">
        <v>2350900</v>
      </c>
      <c r="D16" s="181">
        <v>629900</v>
      </c>
      <c r="E16" s="181">
        <v>1721000</v>
      </c>
      <c r="F16" s="181">
        <v>2014029</v>
      </c>
      <c r="G16" s="181">
        <v>312736</v>
      </c>
      <c r="H16" s="181">
        <v>1701293</v>
      </c>
      <c r="I16" s="183">
        <v>85.670551703602868</v>
      </c>
      <c r="J16" s="183">
        <v>49.64851563740276</v>
      </c>
      <c r="K16" s="183">
        <v>98.854909936083672</v>
      </c>
    </row>
    <row r="17" spans="1:11" s="178" customFormat="1" ht="15.75">
      <c r="A17" s="182" t="s">
        <v>15</v>
      </c>
      <c r="B17" s="180" t="s">
        <v>118</v>
      </c>
      <c r="C17" s="181">
        <v>49000</v>
      </c>
      <c r="D17" s="181">
        <v>35600</v>
      </c>
      <c r="E17" s="181">
        <v>13400</v>
      </c>
      <c r="F17" s="181">
        <v>28048</v>
      </c>
      <c r="G17" s="181">
        <v>26644</v>
      </c>
      <c r="H17" s="181">
        <v>1404</v>
      </c>
      <c r="I17" s="183">
        <v>57.240816326530606</v>
      </c>
      <c r="J17" s="183">
        <v>74.842696629213478</v>
      </c>
      <c r="K17" s="183">
        <v>10.477611940298507</v>
      </c>
    </row>
    <row r="18" spans="1:11" s="174" customFormat="1" ht="63">
      <c r="A18" s="170">
        <v>2</v>
      </c>
      <c r="B18" s="184" t="s">
        <v>119</v>
      </c>
      <c r="C18" s="181"/>
      <c r="D18" s="172"/>
      <c r="E18" s="177"/>
      <c r="F18" s="177"/>
      <c r="G18" s="177"/>
      <c r="H18" s="177"/>
      <c r="I18" s="169"/>
      <c r="J18" s="169"/>
      <c r="K18" s="169"/>
    </row>
    <row r="19" spans="1:11" s="174" customFormat="1" ht="15.75">
      <c r="A19" s="170">
        <v>3</v>
      </c>
      <c r="B19" s="171" t="s">
        <v>120</v>
      </c>
      <c r="C19" s="172">
        <v>95450</v>
      </c>
      <c r="D19" s="172">
        <v>95450</v>
      </c>
      <c r="E19" s="172"/>
      <c r="F19" s="172">
        <v>95450</v>
      </c>
      <c r="G19" s="172">
        <v>95450</v>
      </c>
      <c r="H19" s="172">
        <v>0</v>
      </c>
      <c r="I19" s="173">
        <v>100</v>
      </c>
      <c r="J19" s="173">
        <v>100</v>
      </c>
      <c r="K19" s="173" t="s">
        <v>21</v>
      </c>
    </row>
    <row r="20" spans="1:11" s="174" customFormat="1" ht="15.75">
      <c r="A20" s="166" t="s">
        <v>39</v>
      </c>
      <c r="B20" s="167" t="s">
        <v>34</v>
      </c>
      <c r="C20" s="177">
        <v>8347186.2000000002</v>
      </c>
      <c r="D20" s="177">
        <v>3145078.2</v>
      </c>
      <c r="E20" s="177">
        <v>5202108</v>
      </c>
      <c r="F20" s="177">
        <v>8030782</v>
      </c>
      <c r="G20" s="177">
        <v>2782657</v>
      </c>
      <c r="H20" s="177">
        <v>5248125</v>
      </c>
      <c r="I20" s="169">
        <v>96.209450796724767</v>
      </c>
      <c r="J20" s="169">
        <v>88.476559978699413</v>
      </c>
      <c r="K20" s="169">
        <v>100.88458371106481</v>
      </c>
    </row>
    <row r="21" spans="1:11" s="174" customFormat="1" ht="15.75">
      <c r="A21" s="166"/>
      <c r="B21" s="180" t="s">
        <v>121</v>
      </c>
      <c r="C21" s="172"/>
      <c r="D21" s="172"/>
      <c r="E21" s="177"/>
      <c r="F21" s="177"/>
      <c r="G21" s="177"/>
      <c r="H21" s="177"/>
      <c r="I21" s="169" t="s">
        <v>21</v>
      </c>
      <c r="J21" s="169" t="s">
        <v>21</v>
      </c>
      <c r="K21" s="169" t="s">
        <v>21</v>
      </c>
    </row>
    <row r="22" spans="1:11" s="178" customFormat="1" ht="15.75">
      <c r="A22" s="175">
        <v>1</v>
      </c>
      <c r="B22" s="180" t="s">
        <v>122</v>
      </c>
      <c r="C22" s="181">
        <v>3445122</v>
      </c>
      <c r="D22" s="181">
        <v>588911</v>
      </c>
      <c r="E22" s="181">
        <v>2856211</v>
      </c>
      <c r="F22" s="181">
        <v>3144638</v>
      </c>
      <c r="G22" s="181">
        <v>499736</v>
      </c>
      <c r="H22" s="181">
        <v>2644902</v>
      </c>
      <c r="I22" s="183">
        <v>91.277986672170101</v>
      </c>
      <c r="J22" s="183">
        <v>84.85764402430928</v>
      </c>
      <c r="K22" s="183">
        <v>92.601772067959971</v>
      </c>
    </row>
    <row r="23" spans="1:11" s="178" customFormat="1" ht="15.75">
      <c r="A23" s="175">
        <v>2</v>
      </c>
      <c r="B23" s="180" t="s">
        <v>123</v>
      </c>
      <c r="C23" s="181">
        <v>47500</v>
      </c>
      <c r="D23" s="181">
        <v>47500</v>
      </c>
      <c r="E23" s="181"/>
      <c r="F23" s="181">
        <v>44777</v>
      </c>
      <c r="G23" s="181">
        <v>44777</v>
      </c>
      <c r="H23" s="181"/>
      <c r="I23" s="183">
        <v>94.267368421052637</v>
      </c>
      <c r="J23" s="183">
        <v>94.267368421052637</v>
      </c>
      <c r="K23" s="183" t="s">
        <v>21</v>
      </c>
    </row>
    <row r="24" spans="1:11" s="174" customFormat="1" ht="31.5">
      <c r="A24" s="185" t="s">
        <v>43</v>
      </c>
      <c r="B24" s="186" t="s">
        <v>35</v>
      </c>
      <c r="C24" s="187">
        <v>1800</v>
      </c>
      <c r="D24" s="187">
        <v>1800</v>
      </c>
      <c r="E24" s="177"/>
      <c r="F24" s="177">
        <v>2754</v>
      </c>
      <c r="G24" s="177">
        <v>2754</v>
      </c>
      <c r="H24" s="177"/>
      <c r="I24" s="169">
        <v>153</v>
      </c>
      <c r="J24" s="169">
        <v>153</v>
      </c>
      <c r="K24" s="169" t="s">
        <v>21</v>
      </c>
    </row>
    <row r="25" spans="1:11" s="174" customFormat="1" ht="15.75">
      <c r="A25" s="185" t="s">
        <v>100</v>
      </c>
      <c r="B25" s="188" t="s">
        <v>124</v>
      </c>
      <c r="C25" s="187">
        <v>1000</v>
      </c>
      <c r="D25" s="187">
        <v>1000</v>
      </c>
      <c r="E25" s="177"/>
      <c r="F25" s="177">
        <v>1000</v>
      </c>
      <c r="G25" s="177">
        <v>1000</v>
      </c>
      <c r="H25" s="177"/>
      <c r="I25" s="169">
        <v>100</v>
      </c>
      <c r="J25" s="169">
        <v>100</v>
      </c>
      <c r="K25" s="169" t="s">
        <v>21</v>
      </c>
    </row>
    <row r="26" spans="1:11" s="161" customFormat="1" ht="15.75">
      <c r="A26" s="166" t="s">
        <v>125</v>
      </c>
      <c r="B26" s="167" t="s">
        <v>37</v>
      </c>
      <c r="C26" s="187">
        <v>493393</v>
      </c>
      <c r="D26" s="187">
        <v>329856</v>
      </c>
      <c r="E26" s="177">
        <v>163537</v>
      </c>
      <c r="F26" s="177"/>
      <c r="G26" s="177"/>
      <c r="H26" s="177"/>
      <c r="I26" s="169">
        <v>0</v>
      </c>
      <c r="J26" s="169">
        <v>0</v>
      </c>
      <c r="K26" s="169">
        <v>0</v>
      </c>
    </row>
    <row r="27" spans="1:11" s="174" customFormat="1" ht="15.75">
      <c r="A27" s="185" t="s">
        <v>126</v>
      </c>
      <c r="B27" s="188" t="s">
        <v>38</v>
      </c>
      <c r="C27" s="177">
        <v>0</v>
      </c>
      <c r="D27" s="177">
        <v>0</v>
      </c>
      <c r="E27" s="177">
        <v>0</v>
      </c>
      <c r="F27" s="177"/>
      <c r="G27" s="177"/>
      <c r="H27" s="177"/>
      <c r="I27" s="169" t="s">
        <v>21</v>
      </c>
      <c r="J27" s="169" t="s">
        <v>21</v>
      </c>
      <c r="K27" s="169" t="s">
        <v>21</v>
      </c>
    </row>
    <row r="28" spans="1:11" s="189" customFormat="1" ht="15.75">
      <c r="A28" s="166" t="s">
        <v>29</v>
      </c>
      <c r="B28" s="167" t="s">
        <v>127</v>
      </c>
      <c r="C28" s="177">
        <v>1990484.8</v>
      </c>
      <c r="D28" s="177">
        <v>1983734.8</v>
      </c>
      <c r="E28" s="177">
        <v>6750</v>
      </c>
      <c r="F28" s="177">
        <v>1585897</v>
      </c>
      <c r="G28" s="177">
        <v>1393965</v>
      </c>
      <c r="H28" s="177">
        <v>191932</v>
      </c>
      <c r="I28" s="169">
        <v>79.673906577935185</v>
      </c>
      <c r="J28" s="169">
        <v>70.269725570171985</v>
      </c>
      <c r="K28" s="169">
        <v>2843.437037037037</v>
      </c>
    </row>
    <row r="29" spans="1:11" s="161" customFormat="1" ht="15.75">
      <c r="A29" s="166" t="s">
        <v>31</v>
      </c>
      <c r="B29" s="167" t="s">
        <v>41</v>
      </c>
      <c r="C29" s="177">
        <v>259169.8</v>
      </c>
      <c r="D29" s="177">
        <v>259169.8</v>
      </c>
      <c r="E29" s="177">
        <v>0</v>
      </c>
      <c r="F29" s="177">
        <v>203161</v>
      </c>
      <c r="G29" s="177">
        <v>17239</v>
      </c>
      <c r="H29" s="177">
        <v>185922</v>
      </c>
      <c r="I29" s="169">
        <v>78.389148735693752</v>
      </c>
      <c r="J29" s="169">
        <v>6.6516237617191516</v>
      </c>
      <c r="K29" s="169" t="s">
        <v>21</v>
      </c>
    </row>
    <row r="30" spans="1:11" s="161" customFormat="1" ht="15.75">
      <c r="A30" s="166" t="s">
        <v>39</v>
      </c>
      <c r="B30" s="167" t="s">
        <v>42</v>
      </c>
      <c r="C30" s="177">
        <v>1731315</v>
      </c>
      <c r="D30" s="187">
        <v>1724565</v>
      </c>
      <c r="E30" s="177">
        <v>6750</v>
      </c>
      <c r="F30" s="177">
        <v>1382736</v>
      </c>
      <c r="G30" s="177">
        <v>1376726</v>
      </c>
      <c r="H30" s="177">
        <v>6010</v>
      </c>
      <c r="I30" s="169">
        <v>79.866228849169559</v>
      </c>
      <c r="J30" s="169">
        <v>79.830334026261696</v>
      </c>
      <c r="K30" s="169">
        <v>89.037037037037038</v>
      </c>
    </row>
    <row r="31" spans="1:11" s="174" customFormat="1" ht="15.75">
      <c r="A31" s="190" t="s">
        <v>45</v>
      </c>
      <c r="B31" s="191" t="s">
        <v>128</v>
      </c>
      <c r="C31" s="192">
        <v>0</v>
      </c>
      <c r="D31" s="192">
        <v>0</v>
      </c>
      <c r="E31" s="193">
        <v>0</v>
      </c>
      <c r="F31" s="193">
        <v>22684118</v>
      </c>
      <c r="G31" s="193">
        <v>19245319</v>
      </c>
      <c r="H31" s="193">
        <v>3438799</v>
      </c>
      <c r="I31" s="194" t="s">
        <v>21</v>
      </c>
      <c r="J31" s="194" t="s">
        <v>21</v>
      </c>
      <c r="K31" s="194" t="s">
        <v>21</v>
      </c>
    </row>
  </sheetData>
  <mergeCells count="19">
    <mergeCell ref="G5:H5"/>
    <mergeCell ref="I5:K5"/>
    <mergeCell ref="D6:D7"/>
    <mergeCell ref="E6:E7"/>
    <mergeCell ref="G6:G7"/>
    <mergeCell ref="H6:H7"/>
    <mergeCell ref="I6:I7"/>
    <mergeCell ref="J6:J7"/>
    <mergeCell ref="K6:K7"/>
    <mergeCell ref="A1:B1"/>
    <mergeCell ref="I1:K1"/>
    <mergeCell ref="A2:K2"/>
    <mergeCell ref="A3:K3"/>
    <mergeCell ref="J4:K4"/>
    <mergeCell ref="A5:A7"/>
    <mergeCell ref="B5:B7"/>
    <mergeCell ref="C5:C7"/>
    <mergeCell ref="D5:E5"/>
    <mergeCell ref="F5:F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workbookViewId="0">
      <selection activeCell="A4" sqref="A4:E4"/>
    </sheetView>
  </sheetViews>
  <sheetFormatPr defaultRowHeight="15"/>
  <cols>
    <col min="1" max="1" width="6.28515625" style="137" customWidth="1"/>
    <col min="2" max="2" width="57.7109375" style="137" customWidth="1"/>
    <col min="3" max="4" width="13.7109375" style="137" customWidth="1"/>
    <col min="5" max="5" width="12" style="137" customWidth="1"/>
    <col min="6" max="14" width="11.42578125" style="137" customWidth="1"/>
    <col min="15" max="16384" width="9.140625" style="137"/>
  </cols>
  <sheetData>
    <row r="1" spans="1:7" ht="15.75">
      <c r="A1" s="196" t="s">
        <v>0</v>
      </c>
      <c r="B1" s="196"/>
      <c r="D1" s="197" t="s">
        <v>129</v>
      </c>
      <c r="E1" s="197"/>
    </row>
    <row r="2" spans="1:7" ht="15.75">
      <c r="A2" s="198"/>
      <c r="B2" s="199"/>
      <c r="C2" s="136"/>
    </row>
    <row r="3" spans="1:7" ht="18.75">
      <c r="A3" s="8" t="s">
        <v>130</v>
      </c>
      <c r="B3" s="8"/>
      <c r="C3" s="8"/>
      <c r="D3" s="8"/>
      <c r="E3" s="8"/>
    </row>
    <row r="4" spans="1:7" ht="18.75">
      <c r="A4" s="140" t="s">
        <v>3</v>
      </c>
      <c r="B4" s="140"/>
      <c r="C4" s="140"/>
      <c r="D4" s="140"/>
      <c r="E4" s="140"/>
    </row>
    <row r="5" spans="1:7" ht="18.75">
      <c r="A5" s="200"/>
      <c r="B5" s="200"/>
      <c r="C5" s="200"/>
      <c r="D5" s="200"/>
      <c r="E5" s="200"/>
    </row>
    <row r="6" spans="1:7" ht="15.75">
      <c r="A6" s="11" t="s">
        <v>4</v>
      </c>
      <c r="B6" s="12" t="s">
        <v>4</v>
      </c>
      <c r="C6" s="11" t="s">
        <v>4</v>
      </c>
      <c r="D6" s="201" t="s">
        <v>5</v>
      </c>
      <c r="E6" s="201"/>
    </row>
    <row r="7" spans="1:7" ht="15.75">
      <c r="A7" s="202" t="s">
        <v>6</v>
      </c>
      <c r="B7" s="202" t="s">
        <v>7</v>
      </c>
      <c r="C7" s="202" t="s">
        <v>8</v>
      </c>
      <c r="D7" s="203" t="s">
        <v>9</v>
      </c>
      <c r="E7" s="203" t="s">
        <v>131</v>
      </c>
    </row>
    <row r="8" spans="1:7" s="208" customFormat="1" ht="15.75">
      <c r="A8" s="204"/>
      <c r="B8" s="205" t="s">
        <v>132</v>
      </c>
      <c r="C8" s="206">
        <v>12854410</v>
      </c>
      <c r="D8" s="206">
        <v>30417294</v>
      </c>
      <c r="E8" s="207">
        <v>236.62925019506926</v>
      </c>
    </row>
    <row r="9" spans="1:7" ht="15.75">
      <c r="A9" s="43" t="s">
        <v>11</v>
      </c>
      <c r="B9" s="209" t="s">
        <v>133</v>
      </c>
      <c r="C9" s="210">
        <v>4571317</v>
      </c>
      <c r="D9" s="210">
        <v>4570392</v>
      </c>
      <c r="E9" s="211">
        <v>99.979765131142727</v>
      </c>
      <c r="F9" s="212"/>
      <c r="G9" s="212"/>
    </row>
    <row r="10" spans="1:7" ht="15.75">
      <c r="A10" s="213" t="s">
        <v>29</v>
      </c>
      <c r="B10" s="209" t="s">
        <v>134</v>
      </c>
      <c r="C10" s="210">
        <v>8283093</v>
      </c>
      <c r="D10" s="210">
        <v>6544196</v>
      </c>
      <c r="E10" s="214">
        <v>79.00667057583442</v>
      </c>
    </row>
    <row r="11" spans="1:7" s="219" customFormat="1" ht="15.75">
      <c r="A11" s="215"/>
      <c r="B11" s="216" t="s">
        <v>121</v>
      </c>
      <c r="C11" s="217"/>
      <c r="D11" s="217"/>
      <c r="E11" s="218"/>
    </row>
    <row r="12" spans="1:7" ht="15.75">
      <c r="A12" s="213" t="s">
        <v>31</v>
      </c>
      <c r="B12" s="220" t="s">
        <v>135</v>
      </c>
      <c r="C12" s="210">
        <v>4595768</v>
      </c>
      <c r="D12" s="210">
        <v>3683193</v>
      </c>
      <c r="E12" s="214">
        <v>80.143144736635961</v>
      </c>
    </row>
    <row r="13" spans="1:7" ht="15.75">
      <c r="A13" s="221">
        <v>1</v>
      </c>
      <c r="B13" s="222" t="s">
        <v>112</v>
      </c>
      <c r="C13" s="223">
        <v>4500318</v>
      </c>
      <c r="D13" s="223">
        <v>3587743</v>
      </c>
      <c r="E13" s="224">
        <v>79.721988535032423</v>
      </c>
    </row>
    <row r="14" spans="1:7" ht="15.75">
      <c r="A14" s="221"/>
      <c r="B14" s="225" t="s">
        <v>121</v>
      </c>
      <c r="C14" s="226"/>
      <c r="D14" s="226"/>
      <c r="E14" s="227"/>
    </row>
    <row r="15" spans="1:7" ht="15.75">
      <c r="A15" s="228" t="s">
        <v>136</v>
      </c>
      <c r="B15" s="229" t="s">
        <v>137</v>
      </c>
      <c r="C15" s="230"/>
      <c r="D15" s="230">
        <v>84182</v>
      </c>
      <c r="E15" s="224"/>
      <c r="F15" s="212"/>
      <c r="G15" s="212"/>
    </row>
    <row r="16" spans="1:7" ht="15.75">
      <c r="A16" s="228" t="s">
        <v>138</v>
      </c>
      <c r="B16" s="231" t="s">
        <v>139</v>
      </c>
      <c r="C16" s="230"/>
      <c r="D16" s="230">
        <v>0</v>
      </c>
      <c r="E16" s="224"/>
      <c r="F16" s="212"/>
      <c r="G16" s="212"/>
    </row>
    <row r="17" spans="1:14" ht="19.5" customHeight="1">
      <c r="A17" s="228" t="s">
        <v>140</v>
      </c>
      <c r="B17" s="231" t="s">
        <v>141</v>
      </c>
      <c r="C17" s="230"/>
      <c r="D17" s="230">
        <v>87853</v>
      </c>
      <c r="E17" s="224"/>
      <c r="F17" s="212"/>
      <c r="G17" s="212"/>
    </row>
    <row r="18" spans="1:14" s="208" customFormat="1" ht="19.5" customHeight="1">
      <c r="A18" s="228" t="s">
        <v>142</v>
      </c>
      <c r="B18" s="229" t="s">
        <v>143</v>
      </c>
      <c r="C18" s="230"/>
      <c r="D18" s="230">
        <v>356775</v>
      </c>
      <c r="E18" s="224"/>
    </row>
    <row r="19" spans="1:14" ht="19.5" customHeight="1">
      <c r="A19" s="228" t="s">
        <v>144</v>
      </c>
      <c r="B19" s="232" t="s">
        <v>145</v>
      </c>
      <c r="C19" s="230"/>
      <c r="D19" s="230">
        <v>9207</v>
      </c>
      <c r="E19" s="224"/>
    </row>
    <row r="20" spans="1:14" ht="19.5" customHeight="1">
      <c r="A20" s="228" t="s">
        <v>146</v>
      </c>
      <c r="B20" s="232" t="s">
        <v>147</v>
      </c>
      <c r="C20" s="230"/>
      <c r="D20" s="230">
        <v>31109</v>
      </c>
      <c r="E20" s="224"/>
    </row>
    <row r="21" spans="1:14" ht="19.5" customHeight="1">
      <c r="A21" s="228" t="s">
        <v>148</v>
      </c>
      <c r="B21" s="232" t="s">
        <v>149</v>
      </c>
      <c r="C21" s="230"/>
      <c r="D21" s="230">
        <v>63327</v>
      </c>
      <c r="E21" s="224"/>
    </row>
    <row r="22" spans="1:14" ht="20.25" customHeight="1">
      <c r="A22" s="228" t="s">
        <v>150</v>
      </c>
      <c r="B22" s="232" t="s">
        <v>151</v>
      </c>
      <c r="C22" s="230"/>
      <c r="D22" s="230">
        <v>2848937</v>
      </c>
      <c r="E22" s="224"/>
      <c r="F22" s="233"/>
      <c r="G22" s="233"/>
      <c r="H22" s="208"/>
      <c r="I22" s="208"/>
      <c r="J22" s="208"/>
      <c r="K22" s="208"/>
      <c r="L22" s="208"/>
      <c r="M22" s="208"/>
      <c r="N22" s="208"/>
    </row>
    <row r="23" spans="1:14" ht="19.5" customHeight="1">
      <c r="A23" s="228" t="s">
        <v>152</v>
      </c>
      <c r="B23" s="229" t="s">
        <v>153</v>
      </c>
      <c r="C23" s="230"/>
      <c r="D23" s="230">
        <v>63128</v>
      </c>
      <c r="E23" s="224"/>
      <c r="F23" s="234"/>
      <c r="G23" s="234"/>
    </row>
    <row r="24" spans="1:14" s="208" customFormat="1" ht="20.25" customHeight="1">
      <c r="A24" s="228" t="s">
        <v>154</v>
      </c>
      <c r="B24" s="231" t="s">
        <v>155</v>
      </c>
      <c r="C24" s="230"/>
      <c r="D24" s="230">
        <v>674</v>
      </c>
      <c r="E24" s="224"/>
      <c r="F24" s="137"/>
      <c r="G24" s="235"/>
      <c r="H24" s="236"/>
      <c r="I24" s="137"/>
      <c r="J24" s="137"/>
      <c r="K24" s="137"/>
      <c r="L24" s="137"/>
      <c r="M24" s="137"/>
      <c r="N24" s="137"/>
    </row>
    <row r="25" spans="1:14" ht="63">
      <c r="A25" s="221">
        <v>2</v>
      </c>
      <c r="B25" s="237" t="s">
        <v>119</v>
      </c>
      <c r="C25" s="230"/>
      <c r="D25" s="230">
        <v>0</v>
      </c>
      <c r="E25" s="224"/>
      <c r="G25" s="212"/>
    </row>
    <row r="26" spans="1:14" ht="21" customHeight="1">
      <c r="A26" s="228">
        <v>3</v>
      </c>
      <c r="B26" s="238" t="s">
        <v>120</v>
      </c>
      <c r="C26" s="223">
        <v>95450</v>
      </c>
      <c r="D26" s="223">
        <v>95450</v>
      </c>
      <c r="E26" s="224">
        <v>100</v>
      </c>
    </row>
    <row r="27" spans="1:14" s="208" customFormat="1" ht="21" customHeight="1">
      <c r="A27" s="213" t="s">
        <v>39</v>
      </c>
      <c r="B27" s="220" t="s">
        <v>34</v>
      </c>
      <c r="C27" s="210">
        <v>3354669</v>
      </c>
      <c r="D27" s="210">
        <v>2857249</v>
      </c>
      <c r="E27" s="214">
        <v>85.172307610676341</v>
      </c>
    </row>
    <row r="28" spans="1:14" s="208" customFormat="1" ht="21" customHeight="1">
      <c r="A28" s="213"/>
      <c r="B28" s="225" t="s">
        <v>121</v>
      </c>
      <c r="C28" s="217"/>
      <c r="D28" s="217"/>
      <c r="E28" s="239"/>
    </row>
    <row r="29" spans="1:14" ht="18" customHeight="1">
      <c r="A29" s="240">
        <v>1</v>
      </c>
      <c r="B29" s="229" t="s">
        <v>137</v>
      </c>
      <c r="C29" s="223">
        <v>588911</v>
      </c>
      <c r="D29" s="223">
        <v>499736</v>
      </c>
      <c r="E29" s="224">
        <v>84.85764402430928</v>
      </c>
    </row>
    <row r="30" spans="1:14" ht="18" customHeight="1">
      <c r="A30" s="240">
        <f t="shared" ref="A30:A38" si="0">+A29+1</f>
        <v>2</v>
      </c>
      <c r="B30" s="231" t="s">
        <v>139</v>
      </c>
      <c r="C30" s="223">
        <v>47500</v>
      </c>
      <c r="D30" s="223">
        <v>44777</v>
      </c>
      <c r="E30" s="224">
        <v>94.267368421052637</v>
      </c>
    </row>
    <row r="31" spans="1:14" ht="18" customHeight="1">
      <c r="A31" s="240">
        <f t="shared" si="0"/>
        <v>3</v>
      </c>
      <c r="B31" s="231" t="s">
        <v>141</v>
      </c>
      <c r="C31" s="223">
        <v>656507</v>
      </c>
      <c r="D31" s="223">
        <v>725348</v>
      </c>
      <c r="E31" s="224">
        <v>110.48595064485222</v>
      </c>
    </row>
    <row r="32" spans="1:14" s="208" customFormat="1" ht="18" customHeight="1">
      <c r="A32" s="240">
        <f t="shared" si="0"/>
        <v>4</v>
      </c>
      <c r="B32" s="229" t="s">
        <v>143</v>
      </c>
      <c r="C32" s="223">
        <v>138647</v>
      </c>
      <c r="D32" s="223">
        <v>134078</v>
      </c>
      <c r="E32" s="224">
        <v>96.704580697743197</v>
      </c>
      <c r="F32" s="241"/>
      <c r="G32" s="241"/>
    </row>
    <row r="33" spans="1:7" ht="15.75">
      <c r="A33" s="240">
        <f t="shared" si="0"/>
        <v>5</v>
      </c>
      <c r="B33" s="232" t="s">
        <v>145</v>
      </c>
      <c r="C33" s="223">
        <v>45452</v>
      </c>
      <c r="D33" s="223">
        <v>32752</v>
      </c>
      <c r="E33" s="224">
        <v>72.058435272375249</v>
      </c>
      <c r="F33" s="212"/>
      <c r="G33" s="212"/>
    </row>
    <row r="34" spans="1:7" ht="15.75">
      <c r="A34" s="240">
        <f t="shared" si="0"/>
        <v>6</v>
      </c>
      <c r="B34" s="232" t="s">
        <v>147</v>
      </c>
      <c r="C34" s="223">
        <v>94169</v>
      </c>
      <c r="D34" s="223">
        <v>97611</v>
      </c>
      <c r="E34" s="224">
        <v>103.65513066932854</v>
      </c>
    </row>
    <row r="35" spans="1:7" ht="15.75">
      <c r="A35" s="240">
        <f t="shared" si="0"/>
        <v>7</v>
      </c>
      <c r="B35" s="232" t="s">
        <v>149</v>
      </c>
      <c r="C35" s="223">
        <v>72363</v>
      </c>
      <c r="D35" s="223">
        <v>7006</v>
      </c>
      <c r="E35" s="224">
        <v>9.6817434324171199</v>
      </c>
    </row>
    <row r="36" spans="1:7" ht="15.75">
      <c r="A36" s="240">
        <f t="shared" si="0"/>
        <v>8</v>
      </c>
      <c r="B36" s="232" t="s">
        <v>151</v>
      </c>
      <c r="C36" s="223">
        <v>544545</v>
      </c>
      <c r="D36" s="223">
        <v>390867</v>
      </c>
      <c r="E36" s="224">
        <v>71.778640883673532</v>
      </c>
    </row>
    <row r="37" spans="1:7" ht="15.75">
      <c r="A37" s="240">
        <f t="shared" si="0"/>
        <v>9</v>
      </c>
      <c r="B37" s="229" t="s">
        <v>153</v>
      </c>
      <c r="C37" s="223">
        <v>680083</v>
      </c>
      <c r="D37" s="223">
        <v>600388</v>
      </c>
      <c r="E37" s="224">
        <v>88.281577395700225</v>
      </c>
    </row>
    <row r="38" spans="1:7" ht="15.75">
      <c r="A38" s="240">
        <f t="shared" si="0"/>
        <v>10</v>
      </c>
      <c r="B38" s="231" t="s">
        <v>155</v>
      </c>
      <c r="C38" s="223">
        <v>197410</v>
      </c>
      <c r="D38" s="223">
        <v>110147</v>
      </c>
      <c r="E38" s="224">
        <v>55.796058963578346</v>
      </c>
    </row>
    <row r="39" spans="1:7" s="208" customFormat="1" ht="15.75">
      <c r="A39" s="213" t="s">
        <v>43</v>
      </c>
      <c r="B39" s="220" t="s">
        <v>35</v>
      </c>
      <c r="C39" s="210">
        <v>1800</v>
      </c>
      <c r="D39" s="210">
        <v>2754</v>
      </c>
      <c r="E39" s="214">
        <v>153</v>
      </c>
    </row>
    <row r="40" spans="1:7" s="208" customFormat="1" ht="15.75">
      <c r="A40" s="213" t="s">
        <v>100</v>
      </c>
      <c r="B40" s="220" t="s">
        <v>36</v>
      </c>
      <c r="C40" s="210">
        <v>1000</v>
      </c>
      <c r="D40" s="210">
        <v>1000</v>
      </c>
      <c r="E40" s="214">
        <v>100</v>
      </c>
    </row>
    <row r="41" spans="1:7" ht="15.75">
      <c r="A41" s="213" t="s">
        <v>125</v>
      </c>
      <c r="B41" s="220" t="s">
        <v>37</v>
      </c>
      <c r="C41" s="210">
        <v>329856</v>
      </c>
      <c r="D41" s="210"/>
      <c r="E41" s="214">
        <v>0</v>
      </c>
    </row>
    <row r="42" spans="1:7" ht="15.75">
      <c r="A42" s="213" t="s">
        <v>126</v>
      </c>
      <c r="B42" s="220" t="s">
        <v>38</v>
      </c>
      <c r="C42" s="210"/>
      <c r="D42" s="210"/>
      <c r="E42" s="214"/>
    </row>
    <row r="43" spans="1:7" s="208" customFormat="1" ht="15.75">
      <c r="A43" s="242" t="s">
        <v>45</v>
      </c>
      <c r="B43" s="243" t="s">
        <v>128</v>
      </c>
      <c r="C43" s="244"/>
      <c r="D43" s="244">
        <v>19245319</v>
      </c>
      <c r="E43" s="245"/>
    </row>
  </sheetData>
  <mergeCells count="5">
    <mergeCell ref="A1:B1"/>
    <mergeCell ref="D1:E1"/>
    <mergeCell ref="A3:E3"/>
    <mergeCell ref="A4:E4"/>
    <mergeCell ref="D6:E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9"/>
  <sheetViews>
    <sheetView workbookViewId="0">
      <selection activeCell="T5" sqref="T5"/>
    </sheetView>
  </sheetViews>
  <sheetFormatPr defaultRowHeight="15.75"/>
  <cols>
    <col min="1" max="1" width="3.85546875" style="139" customWidth="1"/>
    <col min="2" max="2" width="24.85546875" style="247" customWidth="1"/>
    <col min="3" max="3" width="12.28515625" style="250" customWidth="1"/>
    <col min="4" max="4" width="11.7109375" style="250" customWidth="1"/>
    <col min="5" max="5" width="9.5703125" style="250" customWidth="1"/>
    <col min="6" max="6" width="7.28515625" style="250" customWidth="1"/>
    <col min="7" max="8" width="6.7109375" style="250" customWidth="1"/>
    <col min="9" max="9" width="8.85546875" style="250" customWidth="1"/>
    <col min="10" max="10" width="9.28515625" style="250" customWidth="1"/>
    <col min="11" max="11" width="9.140625" style="250" customWidth="1"/>
    <col min="12" max="12" width="7.28515625" style="250" customWidth="1"/>
    <col min="13" max="14" width="6.7109375" style="250" customWidth="1"/>
    <col min="15" max="15" width="9.5703125" style="250" customWidth="1"/>
    <col min="16" max="17" width="6.140625" style="309" customWidth="1"/>
    <col min="18" max="18" width="6.7109375" style="309" customWidth="1"/>
    <col min="19" max="16384" width="9.140625" style="139"/>
  </cols>
  <sheetData>
    <row r="1" spans="1:18" ht="21" customHeight="1">
      <c r="A1" s="246"/>
      <c r="C1" s="248"/>
      <c r="D1" s="248"/>
      <c r="E1" s="248"/>
      <c r="F1" s="248"/>
      <c r="G1" s="249"/>
      <c r="H1" s="248"/>
      <c r="I1" s="248"/>
      <c r="J1" s="248"/>
      <c r="K1" s="248"/>
      <c r="L1" s="248"/>
      <c r="O1" s="251" t="s">
        <v>156</v>
      </c>
      <c r="P1" s="251"/>
      <c r="Q1" s="251"/>
      <c r="R1" s="251"/>
    </row>
    <row r="2" spans="1:18" s="253" customFormat="1" ht="26.25" customHeight="1">
      <c r="A2" s="252" t="s">
        <v>157</v>
      </c>
      <c r="B2" s="252"/>
      <c r="C2" s="252"/>
      <c r="D2" s="252"/>
      <c r="E2" s="252"/>
      <c r="F2" s="252"/>
      <c r="G2" s="252"/>
      <c r="H2" s="252"/>
      <c r="I2" s="252"/>
      <c r="J2" s="252"/>
      <c r="K2" s="252"/>
      <c r="L2" s="252"/>
      <c r="M2" s="252"/>
      <c r="N2" s="252"/>
      <c r="O2" s="252"/>
      <c r="P2" s="252"/>
      <c r="Q2" s="252"/>
      <c r="R2" s="252"/>
    </row>
    <row r="3" spans="1:18" s="253" customFormat="1" ht="18.75" customHeight="1">
      <c r="A3" s="254" t="s">
        <v>3</v>
      </c>
      <c r="B3" s="254"/>
      <c r="C3" s="254"/>
      <c r="D3" s="254"/>
      <c r="E3" s="254"/>
      <c r="F3" s="254"/>
      <c r="G3" s="254"/>
      <c r="H3" s="254"/>
      <c r="I3" s="254"/>
      <c r="J3" s="254"/>
      <c r="K3" s="254"/>
      <c r="L3" s="254"/>
      <c r="M3" s="254"/>
      <c r="N3" s="254"/>
      <c r="O3" s="254"/>
      <c r="P3" s="254"/>
      <c r="Q3" s="254"/>
      <c r="R3" s="254"/>
    </row>
    <row r="4" spans="1:18" s="253" customFormat="1" ht="19.5" customHeight="1">
      <c r="A4" s="255"/>
      <c r="B4" s="256"/>
      <c r="C4" s="250"/>
      <c r="D4" s="250"/>
      <c r="E4" s="250"/>
      <c r="F4" s="250"/>
      <c r="G4" s="257"/>
      <c r="H4" s="250"/>
      <c r="I4" s="250"/>
      <c r="J4" s="250"/>
      <c r="K4" s="250"/>
      <c r="L4" s="250"/>
      <c r="M4" s="257"/>
      <c r="N4" s="250"/>
      <c r="O4" s="257"/>
      <c r="P4" s="258"/>
      <c r="Q4" s="258"/>
      <c r="R4" s="259" t="s">
        <v>5</v>
      </c>
    </row>
    <row r="5" spans="1:18" s="264" customFormat="1" ht="20.25" customHeight="1">
      <c r="A5" s="260" t="s">
        <v>158</v>
      </c>
      <c r="B5" s="261" t="s">
        <v>159</v>
      </c>
      <c r="C5" s="262" t="s">
        <v>160</v>
      </c>
      <c r="D5" s="262"/>
      <c r="E5" s="262"/>
      <c r="F5" s="262"/>
      <c r="G5" s="262"/>
      <c r="H5" s="262"/>
      <c r="I5" s="262" t="s">
        <v>9</v>
      </c>
      <c r="J5" s="262"/>
      <c r="K5" s="262"/>
      <c r="L5" s="262"/>
      <c r="M5" s="262"/>
      <c r="N5" s="262"/>
      <c r="O5" s="262" t="s">
        <v>161</v>
      </c>
      <c r="P5" s="263" t="s">
        <v>162</v>
      </c>
      <c r="Q5" s="263"/>
      <c r="R5" s="263"/>
    </row>
    <row r="6" spans="1:18" s="264" customFormat="1" ht="38.25" customHeight="1">
      <c r="A6" s="265"/>
      <c r="B6" s="261"/>
      <c r="C6" s="262" t="s">
        <v>163</v>
      </c>
      <c r="D6" s="262" t="s">
        <v>164</v>
      </c>
      <c r="E6" s="262" t="s">
        <v>165</v>
      </c>
      <c r="F6" s="266" t="s">
        <v>166</v>
      </c>
      <c r="G6" s="267"/>
      <c r="H6" s="268"/>
      <c r="I6" s="262" t="s">
        <v>163</v>
      </c>
      <c r="J6" s="262" t="s">
        <v>164</v>
      </c>
      <c r="K6" s="262" t="s">
        <v>165</v>
      </c>
      <c r="L6" s="266" t="s">
        <v>166</v>
      </c>
      <c r="M6" s="267"/>
      <c r="N6" s="268"/>
      <c r="O6" s="262"/>
      <c r="P6" s="269" t="s">
        <v>163</v>
      </c>
      <c r="Q6" s="269" t="s">
        <v>135</v>
      </c>
      <c r="R6" s="269" t="s">
        <v>34</v>
      </c>
    </row>
    <row r="7" spans="1:18" s="264" customFormat="1" ht="45" customHeight="1">
      <c r="A7" s="265"/>
      <c r="B7" s="261"/>
      <c r="C7" s="262"/>
      <c r="D7" s="262"/>
      <c r="E7" s="262"/>
      <c r="F7" s="270" t="s">
        <v>163</v>
      </c>
      <c r="G7" s="262" t="s">
        <v>135</v>
      </c>
      <c r="H7" s="270" t="s">
        <v>34</v>
      </c>
      <c r="I7" s="262"/>
      <c r="J7" s="262"/>
      <c r="K7" s="262"/>
      <c r="L7" s="270" t="s">
        <v>163</v>
      </c>
      <c r="M7" s="262" t="s">
        <v>135</v>
      </c>
      <c r="N7" s="262" t="s">
        <v>34</v>
      </c>
      <c r="O7" s="262"/>
      <c r="P7" s="269"/>
      <c r="Q7" s="269"/>
      <c r="R7" s="269"/>
    </row>
    <row r="8" spans="1:18" s="264" customFormat="1" ht="23.25" customHeight="1">
      <c r="A8" s="265"/>
      <c r="B8" s="261"/>
      <c r="C8" s="262"/>
      <c r="D8" s="262"/>
      <c r="E8" s="262"/>
      <c r="F8" s="271"/>
      <c r="G8" s="262"/>
      <c r="H8" s="271"/>
      <c r="I8" s="262"/>
      <c r="J8" s="262"/>
      <c r="K8" s="262"/>
      <c r="L8" s="271"/>
      <c r="M8" s="262"/>
      <c r="N8" s="262"/>
      <c r="O8" s="262"/>
      <c r="P8" s="269"/>
      <c r="Q8" s="269"/>
      <c r="R8" s="269"/>
    </row>
    <row r="9" spans="1:18" s="264" customFormat="1" ht="4.5" customHeight="1">
      <c r="A9" s="265"/>
      <c r="B9" s="261"/>
      <c r="C9" s="262"/>
      <c r="D9" s="262"/>
      <c r="E9" s="262"/>
      <c r="F9" s="272"/>
      <c r="G9" s="262"/>
      <c r="H9" s="272"/>
      <c r="I9" s="262"/>
      <c r="J9" s="262"/>
      <c r="K9" s="262"/>
      <c r="L9" s="272"/>
      <c r="M9" s="262"/>
      <c r="N9" s="262"/>
      <c r="O9" s="262"/>
      <c r="P9" s="269"/>
      <c r="Q9" s="269"/>
      <c r="R9" s="269"/>
    </row>
    <row r="10" spans="1:18" s="278" customFormat="1" ht="24.75" customHeight="1">
      <c r="A10" s="273" t="s">
        <v>11</v>
      </c>
      <c r="B10" s="274" t="s">
        <v>29</v>
      </c>
      <c r="C10" s="275" t="s">
        <v>167</v>
      </c>
      <c r="D10" s="275" t="s">
        <v>18</v>
      </c>
      <c r="E10" s="275">
        <f>+D10+1</f>
        <v>3</v>
      </c>
      <c r="F10" s="275" t="s">
        <v>168</v>
      </c>
      <c r="G10" s="275">
        <v>5</v>
      </c>
      <c r="H10" s="275">
        <f t="shared" ref="H10:O10" si="0">+G10+1</f>
        <v>6</v>
      </c>
      <c r="I10" s="275" t="s">
        <v>169</v>
      </c>
      <c r="J10" s="275">
        <v>8</v>
      </c>
      <c r="K10" s="275">
        <f t="shared" si="0"/>
        <v>9</v>
      </c>
      <c r="L10" s="275" t="s">
        <v>170</v>
      </c>
      <c r="M10" s="275">
        <v>11</v>
      </c>
      <c r="N10" s="275">
        <f t="shared" si="0"/>
        <v>12</v>
      </c>
      <c r="O10" s="275">
        <f t="shared" si="0"/>
        <v>13</v>
      </c>
      <c r="P10" s="276" t="s">
        <v>171</v>
      </c>
      <c r="Q10" s="276" t="s">
        <v>172</v>
      </c>
      <c r="R10" s="277" t="s">
        <v>173</v>
      </c>
    </row>
    <row r="11" spans="1:18" s="264" customFormat="1" ht="22.5" customHeight="1">
      <c r="A11" s="279"/>
      <c r="B11" s="280" t="s">
        <v>174</v>
      </c>
      <c r="C11" s="281">
        <v>7159439.7498810003</v>
      </c>
      <c r="D11" s="281">
        <v>4185015</v>
      </c>
      <c r="E11" s="281">
        <v>2947171.5498810005</v>
      </c>
      <c r="F11" s="281">
        <v>27253.200000000001</v>
      </c>
      <c r="G11" s="281">
        <v>0</v>
      </c>
      <c r="H11" s="281">
        <v>27253.200000000001</v>
      </c>
      <c r="I11" s="281">
        <v>6540441.6019360013</v>
      </c>
      <c r="J11" s="281">
        <v>3683193</v>
      </c>
      <c r="K11" s="281">
        <v>2840010</v>
      </c>
      <c r="L11" s="281">
        <v>17239.430162000001</v>
      </c>
      <c r="M11" s="281">
        <v>0</v>
      </c>
      <c r="N11" s="281">
        <v>17239.103562</v>
      </c>
      <c r="O11" s="281">
        <v>2542380.44459</v>
      </c>
      <c r="P11" s="282">
        <v>91.354097952213536</v>
      </c>
      <c r="Q11" s="282">
        <v>88.009075236289476</v>
      </c>
      <c r="R11" s="282">
        <v>96.363899981617038</v>
      </c>
    </row>
    <row r="12" spans="1:18" s="287" customFormat="1" ht="12">
      <c r="A12" s="283" t="s">
        <v>31</v>
      </c>
      <c r="B12" s="284" t="s">
        <v>175</v>
      </c>
      <c r="C12" s="285">
        <v>5139131.356881001</v>
      </c>
      <c r="D12" s="285">
        <v>2851695</v>
      </c>
      <c r="E12" s="285">
        <v>2265555.1568810004</v>
      </c>
      <c r="F12" s="285">
        <v>21881.200000000001</v>
      </c>
      <c r="G12" s="285">
        <v>0</v>
      </c>
      <c r="H12" s="285">
        <v>21881.200000000001</v>
      </c>
      <c r="I12" s="285">
        <v>4599608.7617530013</v>
      </c>
      <c r="J12" s="285">
        <v>2392942</v>
      </c>
      <c r="K12" s="285">
        <v>2192099</v>
      </c>
      <c r="L12" s="285">
        <v>14568.611361999998</v>
      </c>
      <c r="M12" s="285">
        <v>0</v>
      </c>
      <c r="N12" s="285">
        <v>14568.284761999999</v>
      </c>
      <c r="O12" s="285">
        <v>2126256.427836</v>
      </c>
      <c r="P12" s="286">
        <v>89.501677274592126</v>
      </c>
      <c r="Q12" s="286">
        <v>83.912971057564008</v>
      </c>
      <c r="R12" s="286">
        <v>96.757671803888968</v>
      </c>
    </row>
    <row r="13" spans="1:18" s="287" customFormat="1" ht="24">
      <c r="A13" s="288">
        <v>1</v>
      </c>
      <c r="B13" s="289" t="s">
        <v>176</v>
      </c>
      <c r="C13" s="290">
        <v>27309</v>
      </c>
      <c r="D13" s="290">
        <v>0</v>
      </c>
      <c r="E13" s="290">
        <v>27266</v>
      </c>
      <c r="F13" s="290">
        <v>43</v>
      </c>
      <c r="G13" s="290">
        <v>0</v>
      </c>
      <c r="H13" s="290">
        <v>43</v>
      </c>
      <c r="I13" s="290">
        <v>24902.570888999999</v>
      </c>
      <c r="J13" s="290">
        <v>0</v>
      </c>
      <c r="K13" s="290">
        <v>24859.570888999999</v>
      </c>
      <c r="L13" s="290">
        <v>43</v>
      </c>
      <c r="M13" s="290">
        <v>0</v>
      </c>
      <c r="N13" s="290">
        <v>43</v>
      </c>
      <c r="O13" s="290">
        <v>15.566089</v>
      </c>
      <c r="P13" s="291">
        <v>91.188146358343403</v>
      </c>
      <c r="Q13" s="291">
        <v>0</v>
      </c>
      <c r="R13" s="291">
        <v>91.174249574561713</v>
      </c>
    </row>
    <row r="14" spans="1:18" s="287" customFormat="1" ht="12">
      <c r="A14" s="288">
        <v>2</v>
      </c>
      <c r="B14" s="289" t="s">
        <v>177</v>
      </c>
      <c r="C14" s="290">
        <v>48295</v>
      </c>
      <c r="D14" s="290">
        <v>0</v>
      </c>
      <c r="E14" s="290">
        <v>48202</v>
      </c>
      <c r="F14" s="290">
        <v>93</v>
      </c>
      <c r="G14" s="290">
        <v>0</v>
      </c>
      <c r="H14" s="290">
        <v>93</v>
      </c>
      <c r="I14" s="290">
        <v>47079.919700000006</v>
      </c>
      <c r="J14" s="290">
        <v>0</v>
      </c>
      <c r="K14" s="290">
        <v>46986.919700000006</v>
      </c>
      <c r="L14" s="290">
        <v>93</v>
      </c>
      <c r="M14" s="290">
        <v>0</v>
      </c>
      <c r="N14" s="290">
        <v>93</v>
      </c>
      <c r="O14" s="290">
        <v>0</v>
      </c>
      <c r="P14" s="291">
        <v>97.484045346309159</v>
      </c>
      <c r="Q14" s="291">
        <v>0</v>
      </c>
      <c r="R14" s="291">
        <v>97.479191112401992</v>
      </c>
    </row>
    <row r="15" spans="1:18" s="287" customFormat="1" ht="12">
      <c r="A15" s="288">
        <v>3</v>
      </c>
      <c r="B15" s="289" t="s">
        <v>178</v>
      </c>
      <c r="C15" s="290">
        <v>3060</v>
      </c>
      <c r="D15" s="290">
        <v>0</v>
      </c>
      <c r="E15" s="290">
        <v>3060</v>
      </c>
      <c r="F15" s="290">
        <v>0</v>
      </c>
      <c r="G15" s="290">
        <v>0</v>
      </c>
      <c r="H15" s="290">
        <v>0</v>
      </c>
      <c r="I15" s="290">
        <v>2976.8984</v>
      </c>
      <c r="J15" s="290">
        <v>0</v>
      </c>
      <c r="K15" s="290">
        <v>2976.8984</v>
      </c>
      <c r="L15" s="290">
        <v>0</v>
      </c>
      <c r="M15" s="290">
        <v>0</v>
      </c>
      <c r="N15" s="290">
        <v>0</v>
      </c>
      <c r="O15" s="290">
        <v>31.1616</v>
      </c>
      <c r="P15" s="291">
        <v>97.284261437908498</v>
      </c>
      <c r="Q15" s="291">
        <v>0</v>
      </c>
      <c r="R15" s="291">
        <v>97.284261437908498</v>
      </c>
    </row>
    <row r="16" spans="1:18" s="287" customFormat="1" ht="12">
      <c r="A16" s="288">
        <v>4</v>
      </c>
      <c r="B16" s="289" t="s">
        <v>179</v>
      </c>
      <c r="C16" s="290">
        <v>15655.055</v>
      </c>
      <c r="D16" s="290">
        <v>0</v>
      </c>
      <c r="E16" s="290">
        <v>15575.055</v>
      </c>
      <c r="F16" s="290">
        <v>80</v>
      </c>
      <c r="G16" s="290">
        <v>0</v>
      </c>
      <c r="H16" s="290">
        <v>80</v>
      </c>
      <c r="I16" s="290">
        <v>22110.731732</v>
      </c>
      <c r="J16" s="290">
        <v>6500</v>
      </c>
      <c r="K16" s="290">
        <v>15530.731732</v>
      </c>
      <c r="L16" s="290">
        <v>80</v>
      </c>
      <c r="M16" s="290">
        <v>0</v>
      </c>
      <c r="N16" s="290">
        <v>80</v>
      </c>
      <c r="O16" s="290">
        <v>0</v>
      </c>
      <c r="P16" s="291">
        <v>141.23701086965201</v>
      </c>
      <c r="Q16" s="291">
        <v>0</v>
      </c>
      <c r="R16" s="291">
        <v>99.715421435108894</v>
      </c>
    </row>
    <row r="17" spans="1:18" s="287" customFormat="1" ht="24">
      <c r="A17" s="288">
        <v>5</v>
      </c>
      <c r="B17" s="289" t="s">
        <v>180</v>
      </c>
      <c r="C17" s="290">
        <v>4445</v>
      </c>
      <c r="D17" s="290">
        <v>0</v>
      </c>
      <c r="E17" s="290">
        <v>4445</v>
      </c>
      <c r="F17" s="290">
        <v>0</v>
      </c>
      <c r="G17" s="290">
        <v>0</v>
      </c>
      <c r="H17" s="290">
        <v>0</v>
      </c>
      <c r="I17" s="290">
        <v>4445</v>
      </c>
      <c r="J17" s="290">
        <v>0</v>
      </c>
      <c r="K17" s="290">
        <v>4445</v>
      </c>
      <c r="L17" s="290">
        <v>0</v>
      </c>
      <c r="M17" s="290">
        <v>0</v>
      </c>
      <c r="N17" s="290">
        <v>0</v>
      </c>
      <c r="O17" s="290">
        <v>0</v>
      </c>
      <c r="P17" s="291">
        <v>100</v>
      </c>
      <c r="Q17" s="291">
        <v>0</v>
      </c>
      <c r="R17" s="291">
        <v>100</v>
      </c>
    </row>
    <row r="18" spans="1:18" s="287" customFormat="1" ht="12">
      <c r="A18" s="288">
        <v>6</v>
      </c>
      <c r="B18" s="289" t="s">
        <v>181</v>
      </c>
      <c r="C18" s="290">
        <v>22789.968000000001</v>
      </c>
      <c r="D18" s="290">
        <v>0</v>
      </c>
      <c r="E18" s="290">
        <v>22696.968000000001</v>
      </c>
      <c r="F18" s="290">
        <v>93</v>
      </c>
      <c r="G18" s="290">
        <v>0</v>
      </c>
      <c r="H18" s="290">
        <v>93</v>
      </c>
      <c r="I18" s="290">
        <v>17129</v>
      </c>
      <c r="J18" s="290">
        <v>0</v>
      </c>
      <c r="K18" s="290">
        <v>17036</v>
      </c>
      <c r="L18" s="290">
        <v>93</v>
      </c>
      <c r="M18" s="290">
        <v>0</v>
      </c>
      <c r="N18" s="290">
        <v>93</v>
      </c>
      <c r="O18" s="290">
        <v>30</v>
      </c>
      <c r="P18" s="291">
        <v>75.160263498395423</v>
      </c>
      <c r="Q18" s="291">
        <v>0</v>
      </c>
      <c r="R18" s="291">
        <v>75.05848358247674</v>
      </c>
    </row>
    <row r="19" spans="1:18" s="287" customFormat="1" ht="24">
      <c r="A19" s="288">
        <v>7</v>
      </c>
      <c r="B19" s="289" t="s">
        <v>182</v>
      </c>
      <c r="C19" s="290">
        <v>3984</v>
      </c>
      <c r="D19" s="290">
        <v>0</v>
      </c>
      <c r="E19" s="290">
        <v>3984</v>
      </c>
      <c r="F19" s="290">
        <v>0</v>
      </c>
      <c r="G19" s="290">
        <v>0</v>
      </c>
      <c r="H19" s="290">
        <v>0</v>
      </c>
      <c r="I19" s="290">
        <v>4053.9679999999998</v>
      </c>
      <c r="J19" s="290">
        <v>0</v>
      </c>
      <c r="K19" s="290">
        <v>4053.9679999999998</v>
      </c>
      <c r="L19" s="290">
        <v>0</v>
      </c>
      <c r="M19" s="290">
        <v>0</v>
      </c>
      <c r="N19" s="290">
        <v>0</v>
      </c>
      <c r="O19" s="290">
        <v>0</v>
      </c>
      <c r="P19" s="291">
        <v>101.75622489959839</v>
      </c>
      <c r="Q19" s="291">
        <v>0</v>
      </c>
      <c r="R19" s="291">
        <v>101.75622489959839</v>
      </c>
    </row>
    <row r="20" spans="1:18" s="287" customFormat="1" ht="12">
      <c r="A20" s="288">
        <v>8</v>
      </c>
      <c r="B20" s="289" t="s">
        <v>183</v>
      </c>
      <c r="C20" s="290">
        <v>20239.838</v>
      </c>
      <c r="D20" s="290">
        <v>0</v>
      </c>
      <c r="E20" s="290">
        <v>20189.838</v>
      </c>
      <c r="F20" s="290">
        <v>50</v>
      </c>
      <c r="G20" s="290">
        <v>0</v>
      </c>
      <c r="H20" s="290">
        <v>50</v>
      </c>
      <c r="I20" s="290">
        <v>13982.728999999999</v>
      </c>
      <c r="J20" s="290">
        <v>0</v>
      </c>
      <c r="K20" s="290">
        <v>13932.728999999999</v>
      </c>
      <c r="L20" s="290">
        <v>50</v>
      </c>
      <c r="M20" s="290">
        <v>0</v>
      </c>
      <c r="N20" s="290">
        <v>50</v>
      </c>
      <c r="O20" s="290">
        <v>0</v>
      </c>
      <c r="P20" s="291">
        <v>69.085182401163479</v>
      </c>
      <c r="Q20" s="291">
        <v>0</v>
      </c>
      <c r="R20" s="291">
        <v>69.008622060266163</v>
      </c>
    </row>
    <row r="21" spans="1:18" s="287" customFormat="1" ht="12">
      <c r="A21" s="288">
        <v>9</v>
      </c>
      <c r="B21" s="289" t="s">
        <v>184</v>
      </c>
      <c r="C21" s="290">
        <v>13881</v>
      </c>
      <c r="D21" s="290">
        <v>0</v>
      </c>
      <c r="E21" s="290">
        <v>13831</v>
      </c>
      <c r="F21" s="290">
        <v>50</v>
      </c>
      <c r="G21" s="290">
        <v>0</v>
      </c>
      <c r="H21" s="290">
        <v>50</v>
      </c>
      <c r="I21" s="290">
        <v>13852</v>
      </c>
      <c r="J21" s="290">
        <v>0</v>
      </c>
      <c r="K21" s="290">
        <v>13802</v>
      </c>
      <c r="L21" s="290">
        <v>50</v>
      </c>
      <c r="M21" s="290">
        <v>0</v>
      </c>
      <c r="N21" s="290">
        <v>50</v>
      </c>
      <c r="O21" s="290">
        <v>0</v>
      </c>
      <c r="P21" s="291">
        <v>99.791081334197827</v>
      </c>
      <c r="Q21" s="291">
        <v>0</v>
      </c>
      <c r="R21" s="291">
        <v>99.790326079097682</v>
      </c>
    </row>
    <row r="22" spans="1:18" s="287" customFormat="1" ht="12">
      <c r="A22" s="288">
        <v>10</v>
      </c>
      <c r="B22" s="289" t="s">
        <v>185</v>
      </c>
      <c r="C22" s="290">
        <v>4293</v>
      </c>
      <c r="D22" s="290">
        <v>0</v>
      </c>
      <c r="E22" s="290">
        <v>4293</v>
      </c>
      <c r="F22" s="290">
        <v>0</v>
      </c>
      <c r="G22" s="290">
        <v>0</v>
      </c>
      <c r="H22" s="290">
        <v>0</v>
      </c>
      <c r="I22" s="290">
        <v>4293</v>
      </c>
      <c r="J22" s="290">
        <v>0</v>
      </c>
      <c r="K22" s="290">
        <v>4293</v>
      </c>
      <c r="L22" s="290">
        <v>0</v>
      </c>
      <c r="M22" s="290">
        <v>0</v>
      </c>
      <c r="N22" s="290">
        <v>0</v>
      </c>
      <c r="O22" s="290">
        <v>0</v>
      </c>
      <c r="P22" s="291">
        <v>100</v>
      </c>
      <c r="Q22" s="291">
        <v>0</v>
      </c>
      <c r="R22" s="291">
        <v>100</v>
      </c>
    </row>
    <row r="23" spans="1:18" s="287" customFormat="1" ht="12">
      <c r="A23" s="288">
        <v>11</v>
      </c>
      <c r="B23" s="289" t="s">
        <v>186</v>
      </c>
      <c r="C23" s="290">
        <v>10731</v>
      </c>
      <c r="D23" s="290">
        <v>0</v>
      </c>
      <c r="E23" s="290">
        <v>10731</v>
      </c>
      <c r="F23" s="290">
        <v>0</v>
      </c>
      <c r="G23" s="290">
        <v>0</v>
      </c>
      <c r="H23" s="290">
        <v>0</v>
      </c>
      <c r="I23" s="290">
        <v>10719</v>
      </c>
      <c r="J23" s="290">
        <v>0</v>
      </c>
      <c r="K23" s="290">
        <v>10719</v>
      </c>
      <c r="L23" s="290">
        <v>0</v>
      </c>
      <c r="M23" s="290">
        <v>0</v>
      </c>
      <c r="N23" s="290">
        <v>0</v>
      </c>
      <c r="O23" s="290">
        <v>0</v>
      </c>
      <c r="P23" s="291">
        <v>99.888174447861331</v>
      </c>
      <c r="Q23" s="291">
        <v>0</v>
      </c>
      <c r="R23" s="291">
        <v>99.888174447861331</v>
      </c>
    </row>
    <row r="24" spans="1:18" s="287" customFormat="1" ht="12">
      <c r="A24" s="288">
        <v>12</v>
      </c>
      <c r="B24" s="289" t="s">
        <v>187</v>
      </c>
      <c r="C24" s="290">
        <v>17956.91</v>
      </c>
      <c r="D24" s="290">
        <v>0</v>
      </c>
      <c r="E24" s="290">
        <v>17876.91</v>
      </c>
      <c r="F24" s="290">
        <v>80</v>
      </c>
      <c r="G24" s="290">
        <v>0</v>
      </c>
      <c r="H24" s="290">
        <v>80</v>
      </c>
      <c r="I24" s="290">
        <v>10574</v>
      </c>
      <c r="J24" s="290">
        <v>0</v>
      </c>
      <c r="K24" s="290">
        <v>10495</v>
      </c>
      <c r="L24" s="290">
        <v>79.326599999999999</v>
      </c>
      <c r="M24" s="290">
        <v>0</v>
      </c>
      <c r="N24" s="290">
        <v>79</v>
      </c>
      <c r="O24" s="290">
        <v>760</v>
      </c>
      <c r="P24" s="291">
        <v>58.885409572136858</v>
      </c>
      <c r="Q24" s="291">
        <v>0</v>
      </c>
      <c r="R24" s="291">
        <v>58.707013684132214</v>
      </c>
    </row>
    <row r="25" spans="1:18" s="287" customFormat="1" ht="24">
      <c r="A25" s="288">
        <v>13</v>
      </c>
      <c r="B25" s="289" t="s">
        <v>188</v>
      </c>
      <c r="C25" s="290">
        <v>2117</v>
      </c>
      <c r="D25" s="290">
        <v>0</v>
      </c>
      <c r="E25" s="290">
        <v>2117</v>
      </c>
      <c r="F25" s="290">
        <v>0</v>
      </c>
      <c r="G25" s="290">
        <v>0</v>
      </c>
      <c r="H25" s="290">
        <v>0</v>
      </c>
      <c r="I25" s="290">
        <v>2050.8026759999998</v>
      </c>
      <c r="J25" s="290">
        <v>0</v>
      </c>
      <c r="K25" s="290">
        <v>2050.8026759999998</v>
      </c>
      <c r="L25" s="290">
        <v>0</v>
      </c>
      <c r="M25" s="290">
        <v>0</v>
      </c>
      <c r="N25" s="290">
        <v>0</v>
      </c>
      <c r="O25" s="290">
        <v>0</v>
      </c>
      <c r="P25" s="291">
        <v>96.873059801606033</v>
      </c>
      <c r="Q25" s="291">
        <v>0</v>
      </c>
      <c r="R25" s="291">
        <v>96.873059801606033</v>
      </c>
    </row>
    <row r="26" spans="1:18" s="287" customFormat="1" ht="12">
      <c r="A26" s="288">
        <v>14</v>
      </c>
      <c r="B26" s="289" t="s">
        <v>189</v>
      </c>
      <c r="C26" s="290">
        <v>240</v>
      </c>
      <c r="D26" s="290">
        <v>0</v>
      </c>
      <c r="E26" s="290">
        <v>240</v>
      </c>
      <c r="F26" s="290">
        <v>0</v>
      </c>
      <c r="G26" s="290">
        <v>0</v>
      </c>
      <c r="H26" s="290">
        <v>0</v>
      </c>
      <c r="I26" s="290">
        <v>240</v>
      </c>
      <c r="J26" s="290">
        <v>0</v>
      </c>
      <c r="K26" s="290">
        <v>240</v>
      </c>
      <c r="L26" s="290">
        <v>0</v>
      </c>
      <c r="M26" s="290">
        <v>0</v>
      </c>
      <c r="N26" s="290">
        <v>0</v>
      </c>
      <c r="O26" s="290">
        <v>0</v>
      </c>
      <c r="P26" s="291">
        <v>100</v>
      </c>
      <c r="Q26" s="291">
        <v>0</v>
      </c>
      <c r="R26" s="291">
        <v>100</v>
      </c>
    </row>
    <row r="27" spans="1:18" s="287" customFormat="1" ht="12">
      <c r="A27" s="288">
        <v>15</v>
      </c>
      <c r="B27" s="289" t="s">
        <v>190</v>
      </c>
      <c r="C27" s="290">
        <v>18345.78</v>
      </c>
      <c r="D27" s="290">
        <v>9000</v>
      </c>
      <c r="E27" s="290">
        <v>9345.7800000000007</v>
      </c>
      <c r="F27" s="290">
        <v>0</v>
      </c>
      <c r="G27" s="290">
        <v>0</v>
      </c>
      <c r="H27" s="290">
        <v>0</v>
      </c>
      <c r="I27" s="290">
        <v>23013.800999999999</v>
      </c>
      <c r="J27" s="290">
        <v>13379</v>
      </c>
      <c r="K27" s="290">
        <v>9634.8009999999995</v>
      </c>
      <c r="L27" s="290">
        <v>0</v>
      </c>
      <c r="M27" s="290">
        <v>0</v>
      </c>
      <c r="N27" s="290">
        <v>0</v>
      </c>
      <c r="O27" s="290">
        <v>1584.527</v>
      </c>
      <c r="P27" s="291">
        <v>125.44465811756164</v>
      </c>
      <c r="Q27" s="291">
        <v>148.65555555555557</v>
      </c>
      <c r="R27" s="291">
        <v>103.09252946249536</v>
      </c>
    </row>
    <row r="28" spans="1:18" s="287" customFormat="1" ht="12">
      <c r="A28" s="288">
        <v>16</v>
      </c>
      <c r="B28" s="289" t="s">
        <v>191</v>
      </c>
      <c r="C28" s="290">
        <v>15432.516</v>
      </c>
      <c r="D28" s="290">
        <v>0</v>
      </c>
      <c r="E28" s="290">
        <v>15020.516</v>
      </c>
      <c r="F28" s="290">
        <v>412</v>
      </c>
      <c r="G28" s="290">
        <v>0</v>
      </c>
      <c r="H28" s="290">
        <v>412</v>
      </c>
      <c r="I28" s="290">
        <v>10324.554305</v>
      </c>
      <c r="J28" s="290">
        <v>0</v>
      </c>
      <c r="K28" s="290">
        <v>10174.554305</v>
      </c>
      <c r="L28" s="290">
        <v>150</v>
      </c>
      <c r="M28" s="290">
        <v>0</v>
      </c>
      <c r="N28" s="290">
        <v>150</v>
      </c>
      <c r="O28" s="290">
        <v>4993.2299999999996</v>
      </c>
      <c r="P28" s="291">
        <v>66.901303099248366</v>
      </c>
      <c r="Q28" s="291">
        <v>0</v>
      </c>
      <c r="R28" s="291">
        <v>67.737714902737039</v>
      </c>
    </row>
    <row r="29" spans="1:18" s="287" customFormat="1" ht="12">
      <c r="A29" s="288">
        <v>17</v>
      </c>
      <c r="B29" s="289" t="s">
        <v>192</v>
      </c>
      <c r="C29" s="290">
        <v>1213</v>
      </c>
      <c r="D29" s="290">
        <v>0</v>
      </c>
      <c r="E29" s="290">
        <v>1213</v>
      </c>
      <c r="F29" s="290">
        <v>0</v>
      </c>
      <c r="G29" s="290">
        <v>0</v>
      </c>
      <c r="H29" s="290">
        <v>0</v>
      </c>
      <c r="I29" s="290">
        <v>1213</v>
      </c>
      <c r="J29" s="290">
        <v>0</v>
      </c>
      <c r="K29" s="290">
        <v>1213</v>
      </c>
      <c r="L29" s="290">
        <v>0</v>
      </c>
      <c r="M29" s="290">
        <v>0</v>
      </c>
      <c r="N29" s="290">
        <v>0</v>
      </c>
      <c r="O29" s="290">
        <v>0</v>
      </c>
      <c r="P29" s="291">
        <v>100</v>
      </c>
      <c r="Q29" s="291">
        <v>0</v>
      </c>
      <c r="R29" s="291">
        <v>100</v>
      </c>
    </row>
    <row r="30" spans="1:18" s="287" customFormat="1" ht="12">
      <c r="A30" s="288">
        <v>18</v>
      </c>
      <c r="B30" s="289" t="s">
        <v>193</v>
      </c>
      <c r="C30" s="290">
        <v>3582</v>
      </c>
      <c r="D30" s="290">
        <v>0</v>
      </c>
      <c r="E30" s="290">
        <v>3582</v>
      </c>
      <c r="F30" s="290">
        <v>0</v>
      </c>
      <c r="G30" s="290">
        <v>0</v>
      </c>
      <c r="H30" s="290">
        <v>0</v>
      </c>
      <c r="I30" s="290">
        <v>3580.9989999999998</v>
      </c>
      <c r="J30" s="290">
        <v>0</v>
      </c>
      <c r="K30" s="290">
        <v>3580.9989999999998</v>
      </c>
      <c r="L30" s="290">
        <v>0</v>
      </c>
      <c r="M30" s="290">
        <v>0</v>
      </c>
      <c r="N30" s="290">
        <v>0</v>
      </c>
      <c r="O30" s="290">
        <v>0</v>
      </c>
      <c r="P30" s="291">
        <v>99.972054718034613</v>
      </c>
      <c r="Q30" s="291">
        <v>0</v>
      </c>
      <c r="R30" s="291">
        <v>99.972054718034613</v>
      </c>
    </row>
    <row r="31" spans="1:18" s="287" customFormat="1" ht="12">
      <c r="A31" s="288">
        <v>19</v>
      </c>
      <c r="B31" s="289" t="s">
        <v>194</v>
      </c>
      <c r="C31" s="290">
        <v>906</v>
      </c>
      <c r="D31" s="290">
        <v>0</v>
      </c>
      <c r="E31" s="290">
        <v>906</v>
      </c>
      <c r="F31" s="290">
        <v>0</v>
      </c>
      <c r="G31" s="290">
        <v>0</v>
      </c>
      <c r="H31" s="290">
        <v>0</v>
      </c>
      <c r="I31" s="290">
        <v>906</v>
      </c>
      <c r="J31" s="290">
        <v>0</v>
      </c>
      <c r="K31" s="290">
        <v>906</v>
      </c>
      <c r="L31" s="290">
        <v>0</v>
      </c>
      <c r="M31" s="290">
        <v>0</v>
      </c>
      <c r="N31" s="290">
        <v>0</v>
      </c>
      <c r="O31" s="290">
        <v>0</v>
      </c>
      <c r="P31" s="291">
        <v>100</v>
      </c>
      <c r="Q31" s="291">
        <v>0</v>
      </c>
      <c r="R31" s="291">
        <v>100</v>
      </c>
    </row>
    <row r="32" spans="1:18" s="287" customFormat="1" ht="24">
      <c r="A32" s="288">
        <v>20</v>
      </c>
      <c r="B32" s="289" t="s">
        <v>195</v>
      </c>
      <c r="C32" s="290">
        <v>254463.76900000003</v>
      </c>
      <c r="D32" s="290">
        <v>42285</v>
      </c>
      <c r="E32" s="290">
        <v>211628.76900000003</v>
      </c>
      <c r="F32" s="290">
        <v>550</v>
      </c>
      <c r="G32" s="290">
        <v>0</v>
      </c>
      <c r="H32" s="290">
        <v>550</v>
      </c>
      <c r="I32" s="290">
        <v>278659.22226900002</v>
      </c>
      <c r="J32" s="290">
        <v>54715</v>
      </c>
      <c r="K32" s="290">
        <v>223893.79250899999</v>
      </c>
      <c r="L32" s="290">
        <v>50</v>
      </c>
      <c r="M32" s="290">
        <v>0</v>
      </c>
      <c r="N32" s="290">
        <v>50</v>
      </c>
      <c r="O32" s="290">
        <v>15507.847331999999</v>
      </c>
      <c r="P32" s="291">
        <v>109.50840796082053</v>
      </c>
      <c r="Q32" s="291">
        <v>129.39576682038546</v>
      </c>
      <c r="R32" s="291">
        <v>105.79553695225623</v>
      </c>
    </row>
    <row r="33" spans="1:18" s="287" customFormat="1" ht="12">
      <c r="A33" s="288">
        <v>21</v>
      </c>
      <c r="B33" s="289" t="s">
        <v>196</v>
      </c>
      <c r="C33" s="290">
        <v>379733.92258100002</v>
      </c>
      <c r="D33" s="290">
        <v>354600</v>
      </c>
      <c r="E33" s="290">
        <v>25048.922580999999</v>
      </c>
      <c r="F33" s="290">
        <v>85</v>
      </c>
      <c r="G33" s="290">
        <v>0</v>
      </c>
      <c r="H33" s="290">
        <v>85</v>
      </c>
      <c r="I33" s="290">
        <v>346793.57799999998</v>
      </c>
      <c r="J33" s="290">
        <v>325573</v>
      </c>
      <c r="K33" s="290">
        <v>20720.578000000001</v>
      </c>
      <c r="L33" s="290">
        <v>500</v>
      </c>
      <c r="M33" s="290">
        <v>0</v>
      </c>
      <c r="N33" s="290">
        <v>500</v>
      </c>
      <c r="O33" s="290">
        <v>62595.792581000002</v>
      </c>
      <c r="P33" s="291">
        <v>91.325414290851612</v>
      </c>
      <c r="Q33" s="291">
        <v>91.814156796390307</v>
      </c>
      <c r="R33" s="291">
        <v>82.720436110561039</v>
      </c>
    </row>
    <row r="34" spans="1:18" s="287" customFormat="1" ht="24">
      <c r="A34" s="288">
        <v>22</v>
      </c>
      <c r="B34" s="289" t="s">
        <v>197</v>
      </c>
      <c r="C34" s="290">
        <v>6766.6900000000005</v>
      </c>
      <c r="D34" s="290">
        <v>0</v>
      </c>
      <c r="E34" s="290">
        <v>6766.6900000000005</v>
      </c>
      <c r="F34" s="290">
        <v>0</v>
      </c>
      <c r="G34" s="290">
        <v>0</v>
      </c>
      <c r="H34" s="290">
        <v>0</v>
      </c>
      <c r="I34" s="290">
        <v>6688</v>
      </c>
      <c r="J34" s="290">
        <v>0</v>
      </c>
      <c r="K34" s="290">
        <v>6688.3760000000002</v>
      </c>
      <c r="L34" s="290">
        <v>0</v>
      </c>
      <c r="M34" s="290">
        <v>0</v>
      </c>
      <c r="N34" s="290">
        <v>0</v>
      </c>
      <c r="O34" s="290">
        <v>0</v>
      </c>
      <c r="P34" s="291">
        <v>98.83709760606736</v>
      </c>
      <c r="Q34" s="291">
        <v>0</v>
      </c>
      <c r="R34" s="291">
        <v>98.842654237152871</v>
      </c>
    </row>
    <row r="35" spans="1:18" s="287" customFormat="1" ht="24">
      <c r="A35" s="288">
        <v>23</v>
      </c>
      <c r="B35" s="289" t="s">
        <v>198</v>
      </c>
      <c r="C35" s="290">
        <v>7999</v>
      </c>
      <c r="D35" s="290">
        <v>0</v>
      </c>
      <c r="E35" s="290">
        <v>7999</v>
      </c>
      <c r="F35" s="290">
        <v>0</v>
      </c>
      <c r="G35" s="290">
        <v>0</v>
      </c>
      <c r="H35" s="290">
        <v>0</v>
      </c>
      <c r="I35" s="290">
        <v>7999</v>
      </c>
      <c r="J35" s="290">
        <v>0</v>
      </c>
      <c r="K35" s="290">
        <v>7999</v>
      </c>
      <c r="L35" s="290">
        <v>0</v>
      </c>
      <c r="M35" s="290">
        <v>0</v>
      </c>
      <c r="N35" s="290">
        <v>0</v>
      </c>
      <c r="O35" s="290">
        <v>0</v>
      </c>
      <c r="P35" s="291">
        <v>100</v>
      </c>
      <c r="Q35" s="291">
        <v>0</v>
      </c>
      <c r="R35" s="291">
        <v>100</v>
      </c>
    </row>
    <row r="36" spans="1:18" s="287" customFormat="1" ht="12">
      <c r="A36" s="288">
        <v>24</v>
      </c>
      <c r="B36" s="289" t="s">
        <v>199</v>
      </c>
      <c r="C36" s="290">
        <v>12482.115</v>
      </c>
      <c r="D36" s="290">
        <v>0</v>
      </c>
      <c r="E36" s="290">
        <v>12432.115</v>
      </c>
      <c r="F36" s="290">
        <v>50</v>
      </c>
      <c r="G36" s="290">
        <v>0</v>
      </c>
      <c r="H36" s="290">
        <v>50</v>
      </c>
      <c r="I36" s="290">
        <v>12094.048334000001</v>
      </c>
      <c r="J36" s="290">
        <v>0</v>
      </c>
      <c r="K36" s="290">
        <v>12044.048334000001</v>
      </c>
      <c r="L36" s="290">
        <v>50</v>
      </c>
      <c r="M36" s="290">
        <v>0</v>
      </c>
      <c r="N36" s="290">
        <v>50</v>
      </c>
      <c r="O36" s="290">
        <v>0</v>
      </c>
      <c r="P36" s="291">
        <v>96.891018341042368</v>
      </c>
      <c r="Q36" s="291">
        <v>0</v>
      </c>
      <c r="R36" s="291">
        <v>96.878514508593284</v>
      </c>
    </row>
    <row r="37" spans="1:18" s="287" customFormat="1" ht="36">
      <c r="A37" s="288">
        <v>25</v>
      </c>
      <c r="B37" s="289" t="s">
        <v>200</v>
      </c>
      <c r="C37" s="290">
        <v>21406</v>
      </c>
      <c r="D37" s="290">
        <v>0</v>
      </c>
      <c r="E37" s="290">
        <v>21406</v>
      </c>
      <c r="F37" s="290">
        <v>0</v>
      </c>
      <c r="G37" s="290">
        <v>0</v>
      </c>
      <c r="H37" s="290">
        <v>0</v>
      </c>
      <c r="I37" s="290">
        <v>17606.699846</v>
      </c>
      <c r="J37" s="290">
        <v>0</v>
      </c>
      <c r="K37" s="290">
        <v>17606.699846</v>
      </c>
      <c r="L37" s="290">
        <v>0</v>
      </c>
      <c r="M37" s="290">
        <v>0</v>
      </c>
      <c r="N37" s="290">
        <v>0</v>
      </c>
      <c r="O37" s="290">
        <v>0</v>
      </c>
      <c r="P37" s="291">
        <v>82.251237251237967</v>
      </c>
      <c r="Q37" s="291">
        <v>0</v>
      </c>
      <c r="R37" s="291">
        <v>82.251237251237967</v>
      </c>
    </row>
    <row r="38" spans="1:18" s="287" customFormat="1" ht="12">
      <c r="A38" s="288">
        <v>26</v>
      </c>
      <c r="B38" s="289" t="s">
        <v>201</v>
      </c>
      <c r="C38" s="290">
        <v>49111.963000000003</v>
      </c>
      <c r="D38" s="290">
        <v>0</v>
      </c>
      <c r="E38" s="290">
        <v>49061.963000000003</v>
      </c>
      <c r="F38" s="290">
        <v>50</v>
      </c>
      <c r="G38" s="290">
        <v>0</v>
      </c>
      <c r="H38" s="290">
        <v>50</v>
      </c>
      <c r="I38" s="290">
        <v>42820.942999999999</v>
      </c>
      <c r="J38" s="290">
        <v>0</v>
      </c>
      <c r="K38" s="290">
        <v>42820.942999999999</v>
      </c>
      <c r="L38" s="290">
        <v>0</v>
      </c>
      <c r="M38" s="290">
        <v>0</v>
      </c>
      <c r="N38" s="290">
        <v>0</v>
      </c>
      <c r="O38" s="290">
        <v>70696.622999999992</v>
      </c>
      <c r="P38" s="291">
        <v>87.190452965604308</v>
      </c>
      <c r="Q38" s="291">
        <v>0</v>
      </c>
      <c r="R38" s="291">
        <v>87.279310450745712</v>
      </c>
    </row>
    <row r="39" spans="1:18" s="287" customFormat="1" ht="24">
      <c r="A39" s="288">
        <v>27</v>
      </c>
      <c r="B39" s="289" t="s">
        <v>202</v>
      </c>
      <c r="C39" s="290">
        <v>2587</v>
      </c>
      <c r="D39" s="290">
        <v>0</v>
      </c>
      <c r="E39" s="290">
        <v>2587</v>
      </c>
      <c r="F39" s="290">
        <v>0</v>
      </c>
      <c r="G39" s="290">
        <v>0</v>
      </c>
      <c r="H39" s="290">
        <v>0</v>
      </c>
      <c r="I39" s="290">
        <v>2552</v>
      </c>
      <c r="J39" s="290">
        <v>0</v>
      </c>
      <c r="K39" s="290">
        <v>2552</v>
      </c>
      <c r="L39" s="290">
        <v>0</v>
      </c>
      <c r="M39" s="290">
        <v>0</v>
      </c>
      <c r="N39" s="290">
        <v>0</v>
      </c>
      <c r="O39" s="290">
        <v>0</v>
      </c>
      <c r="P39" s="291">
        <v>98.647081561654431</v>
      </c>
      <c r="Q39" s="291">
        <v>0</v>
      </c>
      <c r="R39" s="291">
        <v>98.647081561654431</v>
      </c>
    </row>
    <row r="40" spans="1:18" s="287" customFormat="1" ht="36">
      <c r="A40" s="288">
        <v>28</v>
      </c>
      <c r="B40" s="289" t="s">
        <v>203</v>
      </c>
      <c r="C40" s="290">
        <v>3240</v>
      </c>
      <c r="D40" s="290">
        <v>0</v>
      </c>
      <c r="E40" s="290">
        <v>3240</v>
      </c>
      <c r="F40" s="290">
        <v>0</v>
      </c>
      <c r="G40" s="290">
        <v>0</v>
      </c>
      <c r="H40" s="290">
        <v>0</v>
      </c>
      <c r="I40" s="290">
        <v>3140.9679999999998</v>
      </c>
      <c r="J40" s="290">
        <v>0</v>
      </c>
      <c r="K40" s="290">
        <v>3140.9679999999998</v>
      </c>
      <c r="L40" s="290">
        <v>0</v>
      </c>
      <c r="M40" s="290">
        <v>0</v>
      </c>
      <c r="N40" s="290">
        <v>0</v>
      </c>
      <c r="O40" s="290">
        <v>0</v>
      </c>
      <c r="P40" s="291">
        <v>96.943456790123449</v>
      </c>
      <c r="Q40" s="291">
        <v>0</v>
      </c>
      <c r="R40" s="291">
        <v>96.943456790123449</v>
      </c>
    </row>
    <row r="41" spans="1:18" s="287" customFormat="1" ht="24">
      <c r="A41" s="288">
        <v>29</v>
      </c>
      <c r="B41" s="289" t="s">
        <v>204</v>
      </c>
      <c r="C41" s="290">
        <v>406965.35599999997</v>
      </c>
      <c r="D41" s="290">
        <v>0</v>
      </c>
      <c r="E41" s="290">
        <v>406915.35599999997</v>
      </c>
      <c r="F41" s="290">
        <v>50</v>
      </c>
      <c r="G41" s="290">
        <v>0</v>
      </c>
      <c r="H41" s="290">
        <v>50</v>
      </c>
      <c r="I41" s="290">
        <v>388230.32987000002</v>
      </c>
      <c r="J41" s="290">
        <v>5736</v>
      </c>
      <c r="K41" s="290">
        <v>382444.32987000002</v>
      </c>
      <c r="L41" s="290">
        <v>50</v>
      </c>
      <c r="M41" s="290">
        <v>0</v>
      </c>
      <c r="N41" s="290">
        <v>50</v>
      </c>
      <c r="O41" s="290">
        <v>257.60000000000002</v>
      </c>
      <c r="P41" s="291">
        <v>95.39640761706508</v>
      </c>
      <c r="Q41" s="291">
        <v>0</v>
      </c>
      <c r="R41" s="291">
        <v>93.986212176765335</v>
      </c>
    </row>
    <row r="42" spans="1:18" s="287" customFormat="1" ht="12">
      <c r="A42" s="288">
        <v>30</v>
      </c>
      <c r="B42" s="289" t="s">
        <v>205</v>
      </c>
      <c r="C42" s="290">
        <v>67527.331000000006</v>
      </c>
      <c r="D42" s="290">
        <v>0</v>
      </c>
      <c r="E42" s="290">
        <v>67527.331000000006</v>
      </c>
      <c r="F42" s="290">
        <v>0</v>
      </c>
      <c r="G42" s="290">
        <v>0</v>
      </c>
      <c r="H42" s="290">
        <v>0</v>
      </c>
      <c r="I42" s="290">
        <v>65783.584700000007</v>
      </c>
      <c r="J42" s="290">
        <v>0</v>
      </c>
      <c r="K42" s="290">
        <v>65783.584700000007</v>
      </c>
      <c r="L42" s="290">
        <v>0</v>
      </c>
      <c r="M42" s="290">
        <v>0</v>
      </c>
      <c r="N42" s="290">
        <v>0</v>
      </c>
      <c r="O42" s="290">
        <v>0</v>
      </c>
      <c r="P42" s="291">
        <v>97.417717723805779</v>
      </c>
      <c r="Q42" s="291">
        <v>0</v>
      </c>
      <c r="R42" s="291">
        <v>97.417717723805779</v>
      </c>
    </row>
    <row r="43" spans="1:18" s="287" customFormat="1" ht="12">
      <c r="A43" s="288">
        <v>31</v>
      </c>
      <c r="B43" s="289" t="s">
        <v>206</v>
      </c>
      <c r="C43" s="290">
        <v>14909.625</v>
      </c>
      <c r="D43" s="290">
        <v>0</v>
      </c>
      <c r="E43" s="290">
        <v>14909.625</v>
      </c>
      <c r="F43" s="290">
        <v>0</v>
      </c>
      <c r="G43" s="290">
        <v>0</v>
      </c>
      <c r="H43" s="290">
        <v>0</v>
      </c>
      <c r="I43" s="290">
        <v>12888.757800000001</v>
      </c>
      <c r="J43" s="290">
        <v>0</v>
      </c>
      <c r="K43" s="290">
        <v>12888.757800000001</v>
      </c>
      <c r="L43" s="290">
        <v>0</v>
      </c>
      <c r="M43" s="290">
        <v>0</v>
      </c>
      <c r="N43" s="290">
        <v>0</v>
      </c>
      <c r="O43" s="290">
        <v>206.43810000000002</v>
      </c>
      <c r="P43" s="291">
        <v>86.445888478080448</v>
      </c>
      <c r="Q43" s="291">
        <v>0</v>
      </c>
      <c r="R43" s="291">
        <v>86.445888478080448</v>
      </c>
    </row>
    <row r="44" spans="1:18" s="287" customFormat="1" ht="12">
      <c r="A44" s="288">
        <v>32</v>
      </c>
      <c r="B44" s="289" t="s">
        <v>207</v>
      </c>
      <c r="C44" s="290">
        <v>408658.26800000004</v>
      </c>
      <c r="D44" s="290">
        <v>0</v>
      </c>
      <c r="E44" s="290">
        <v>406344.26800000004</v>
      </c>
      <c r="F44" s="290">
        <v>2314</v>
      </c>
      <c r="G44" s="290">
        <v>0</v>
      </c>
      <c r="H44" s="290">
        <v>2314</v>
      </c>
      <c r="I44" s="290">
        <v>442914.19787399995</v>
      </c>
      <c r="J44" s="290">
        <v>0</v>
      </c>
      <c r="K44" s="290">
        <v>442762.98271399993</v>
      </c>
      <c r="L44" s="290">
        <v>151.21516</v>
      </c>
      <c r="M44" s="290">
        <v>0</v>
      </c>
      <c r="N44" s="290">
        <v>151.21516</v>
      </c>
      <c r="O44" s="290">
        <v>40658.699531000006</v>
      </c>
      <c r="P44" s="291">
        <v>108.38253684224979</v>
      </c>
      <c r="Q44" s="291">
        <v>0</v>
      </c>
      <c r="R44" s="291">
        <v>108.9625269954589</v>
      </c>
    </row>
    <row r="45" spans="1:18" s="293" customFormat="1" ht="24">
      <c r="A45" s="288">
        <v>33</v>
      </c>
      <c r="B45" s="292" t="s">
        <v>208</v>
      </c>
      <c r="C45" s="290">
        <v>745648.08100000001</v>
      </c>
      <c r="D45" s="290">
        <v>615000</v>
      </c>
      <c r="E45" s="290">
        <v>130598.08100000001</v>
      </c>
      <c r="F45" s="290">
        <v>50</v>
      </c>
      <c r="G45" s="290">
        <v>0</v>
      </c>
      <c r="H45" s="290">
        <v>50</v>
      </c>
      <c r="I45" s="290">
        <v>478447.33971600002</v>
      </c>
      <c r="J45" s="290">
        <v>352929</v>
      </c>
      <c r="K45" s="290">
        <v>125468.344516</v>
      </c>
      <c r="L45" s="290">
        <v>49.995199999999997</v>
      </c>
      <c r="M45" s="290">
        <v>0</v>
      </c>
      <c r="N45" s="290">
        <v>49.995199999999997</v>
      </c>
      <c r="O45" s="290">
        <v>520979.97481400002</v>
      </c>
      <c r="P45" s="291">
        <v>64.165301555439797</v>
      </c>
      <c r="Q45" s="291">
        <v>57.386829268292686</v>
      </c>
      <c r="R45" s="291">
        <v>96.072119555876171</v>
      </c>
    </row>
    <row r="46" spans="1:18" s="293" customFormat="1" ht="12">
      <c r="A46" s="288">
        <v>34</v>
      </c>
      <c r="B46" s="292" t="s">
        <v>209</v>
      </c>
      <c r="C46" s="290">
        <v>1120</v>
      </c>
      <c r="D46" s="290">
        <v>0</v>
      </c>
      <c r="E46" s="290">
        <v>1120</v>
      </c>
      <c r="F46" s="290">
        <v>0</v>
      </c>
      <c r="G46" s="290">
        <v>0</v>
      </c>
      <c r="H46" s="290">
        <v>0</v>
      </c>
      <c r="I46" s="290">
        <v>500.92699999999996</v>
      </c>
      <c r="J46" s="290">
        <v>0</v>
      </c>
      <c r="K46" s="290">
        <v>500.92699999999996</v>
      </c>
      <c r="L46" s="290">
        <v>0</v>
      </c>
      <c r="M46" s="290">
        <v>0</v>
      </c>
      <c r="N46" s="290">
        <v>0</v>
      </c>
      <c r="O46" s="290">
        <v>0</v>
      </c>
      <c r="P46" s="291">
        <v>44.725624999999994</v>
      </c>
      <c r="Q46" s="291">
        <v>0</v>
      </c>
      <c r="R46" s="291">
        <v>44.725624999999994</v>
      </c>
    </row>
    <row r="47" spans="1:18" s="297" customFormat="1" ht="24">
      <c r="A47" s="294" t="s">
        <v>15</v>
      </c>
      <c r="B47" s="295" t="s">
        <v>210</v>
      </c>
      <c r="C47" s="296">
        <v>390</v>
      </c>
      <c r="D47" s="290">
        <v>0</v>
      </c>
      <c r="E47" s="296">
        <v>390</v>
      </c>
      <c r="F47" s="296">
        <v>0</v>
      </c>
      <c r="G47" s="290">
        <v>0</v>
      </c>
      <c r="H47" s="296">
        <v>0</v>
      </c>
      <c r="I47" s="296">
        <v>206.33699999999999</v>
      </c>
      <c r="J47" s="290">
        <v>0</v>
      </c>
      <c r="K47" s="296">
        <v>206.33699999999999</v>
      </c>
      <c r="L47" s="296">
        <v>0</v>
      </c>
      <c r="M47" s="290">
        <v>0</v>
      </c>
      <c r="N47" s="296">
        <v>0</v>
      </c>
      <c r="O47" s="296">
        <v>0</v>
      </c>
      <c r="P47" s="291">
        <v>52.906923076923071</v>
      </c>
      <c r="Q47" s="291">
        <v>0</v>
      </c>
      <c r="R47" s="291">
        <v>52.906923076923071</v>
      </c>
    </row>
    <row r="48" spans="1:18" s="297" customFormat="1" ht="24">
      <c r="A48" s="294" t="s">
        <v>15</v>
      </c>
      <c r="B48" s="295" t="s">
        <v>211</v>
      </c>
      <c r="C48" s="296">
        <v>230</v>
      </c>
      <c r="D48" s="290">
        <v>0</v>
      </c>
      <c r="E48" s="296">
        <v>230</v>
      </c>
      <c r="F48" s="296">
        <v>0</v>
      </c>
      <c r="G48" s="290">
        <v>0</v>
      </c>
      <c r="H48" s="296">
        <v>0</v>
      </c>
      <c r="I48" s="296">
        <v>64.150000000000006</v>
      </c>
      <c r="J48" s="290">
        <v>0</v>
      </c>
      <c r="K48" s="296">
        <v>64.150000000000006</v>
      </c>
      <c r="L48" s="296">
        <v>0</v>
      </c>
      <c r="M48" s="290">
        <v>0</v>
      </c>
      <c r="N48" s="296">
        <v>0</v>
      </c>
      <c r="O48" s="296">
        <v>0</v>
      </c>
      <c r="P48" s="291">
        <v>27.89130434782609</v>
      </c>
      <c r="Q48" s="291">
        <v>0</v>
      </c>
      <c r="R48" s="291">
        <v>27.89130434782609</v>
      </c>
    </row>
    <row r="49" spans="1:18" s="297" customFormat="1" ht="24">
      <c r="A49" s="294" t="s">
        <v>15</v>
      </c>
      <c r="B49" s="295" t="s">
        <v>212</v>
      </c>
      <c r="C49" s="296">
        <v>220</v>
      </c>
      <c r="D49" s="290">
        <v>0</v>
      </c>
      <c r="E49" s="296">
        <v>220</v>
      </c>
      <c r="F49" s="296">
        <v>0</v>
      </c>
      <c r="G49" s="290">
        <v>0</v>
      </c>
      <c r="H49" s="296">
        <v>0</v>
      </c>
      <c r="I49" s="296">
        <v>71.625</v>
      </c>
      <c r="J49" s="290">
        <v>0</v>
      </c>
      <c r="K49" s="296">
        <v>71.625</v>
      </c>
      <c r="L49" s="296">
        <v>0</v>
      </c>
      <c r="M49" s="290">
        <v>0</v>
      </c>
      <c r="N49" s="296">
        <v>0</v>
      </c>
      <c r="O49" s="296">
        <v>0</v>
      </c>
      <c r="P49" s="291">
        <v>32.55681818181818</v>
      </c>
      <c r="Q49" s="291">
        <v>0</v>
      </c>
      <c r="R49" s="291">
        <v>32.55681818181818</v>
      </c>
    </row>
    <row r="50" spans="1:18" s="297" customFormat="1" ht="24">
      <c r="A50" s="294" t="s">
        <v>15</v>
      </c>
      <c r="B50" s="295" t="s">
        <v>213</v>
      </c>
      <c r="C50" s="296">
        <v>280</v>
      </c>
      <c r="D50" s="290">
        <v>0</v>
      </c>
      <c r="E50" s="296">
        <v>280</v>
      </c>
      <c r="F50" s="296">
        <v>0</v>
      </c>
      <c r="G50" s="290">
        <v>0</v>
      </c>
      <c r="H50" s="296">
        <v>0</v>
      </c>
      <c r="I50" s="296">
        <v>158.815</v>
      </c>
      <c r="J50" s="290">
        <v>0</v>
      </c>
      <c r="K50" s="296">
        <v>158.815</v>
      </c>
      <c r="L50" s="296">
        <v>0</v>
      </c>
      <c r="M50" s="290">
        <v>0</v>
      </c>
      <c r="N50" s="296">
        <v>0</v>
      </c>
      <c r="O50" s="296">
        <v>0</v>
      </c>
      <c r="P50" s="291">
        <v>56.719642857142858</v>
      </c>
      <c r="Q50" s="291">
        <v>0</v>
      </c>
      <c r="R50" s="291">
        <v>56.719642857142858</v>
      </c>
    </row>
    <row r="51" spans="1:18" s="287" customFormat="1" ht="24">
      <c r="A51" s="288">
        <v>35</v>
      </c>
      <c r="B51" s="289" t="s">
        <v>214</v>
      </c>
      <c r="C51" s="290">
        <v>4188.6773000000003</v>
      </c>
      <c r="D51" s="290">
        <v>0</v>
      </c>
      <c r="E51" s="290">
        <v>4188.6773000000003</v>
      </c>
      <c r="F51" s="290">
        <v>0</v>
      </c>
      <c r="G51" s="290">
        <v>0</v>
      </c>
      <c r="H51" s="290">
        <v>0</v>
      </c>
      <c r="I51" s="290">
        <v>4188.0886</v>
      </c>
      <c r="J51" s="290">
        <v>0</v>
      </c>
      <c r="K51" s="290">
        <v>4188.0886</v>
      </c>
      <c r="L51" s="290">
        <v>0</v>
      </c>
      <c r="M51" s="290">
        <v>0</v>
      </c>
      <c r="N51" s="290">
        <v>0</v>
      </c>
      <c r="O51" s="290">
        <v>0</v>
      </c>
      <c r="P51" s="291">
        <v>99.985945443923313</v>
      </c>
      <c r="Q51" s="291">
        <v>0</v>
      </c>
      <c r="R51" s="291">
        <v>99.985945443923313</v>
      </c>
    </row>
    <row r="52" spans="1:18" s="293" customFormat="1" ht="24">
      <c r="A52" s="288">
        <v>36</v>
      </c>
      <c r="B52" s="292" t="s">
        <v>215</v>
      </c>
      <c r="C52" s="290">
        <v>141122.54300000001</v>
      </c>
      <c r="D52" s="290">
        <v>0</v>
      </c>
      <c r="E52" s="290">
        <v>135273.34299999999</v>
      </c>
      <c r="F52" s="290">
        <v>5849.2</v>
      </c>
      <c r="G52" s="290">
        <v>0</v>
      </c>
      <c r="H52" s="290">
        <v>5849.2</v>
      </c>
      <c r="I52" s="290">
        <v>130805.89823100001</v>
      </c>
      <c r="J52" s="290">
        <v>0</v>
      </c>
      <c r="K52" s="290">
        <v>126090.44983100001</v>
      </c>
      <c r="L52" s="290">
        <v>4715.4483999999993</v>
      </c>
      <c r="M52" s="290">
        <v>0</v>
      </c>
      <c r="N52" s="290">
        <v>4715.4483999999993</v>
      </c>
      <c r="O52" s="290">
        <v>659.85917099999995</v>
      </c>
      <c r="P52" s="291">
        <v>92.689584137525088</v>
      </c>
      <c r="Q52" s="291">
        <v>0</v>
      </c>
      <c r="R52" s="291">
        <v>93.211601809086659</v>
      </c>
    </row>
    <row r="53" spans="1:18" s="293" customFormat="1" ht="36">
      <c r="A53" s="288">
        <v>37</v>
      </c>
      <c r="B53" s="292" t="s">
        <v>216</v>
      </c>
      <c r="C53" s="290">
        <v>188086.58500000002</v>
      </c>
      <c r="D53" s="290">
        <v>39158</v>
      </c>
      <c r="E53" s="290">
        <v>139245.58499999999</v>
      </c>
      <c r="F53" s="290">
        <v>9683</v>
      </c>
      <c r="G53" s="290">
        <v>0</v>
      </c>
      <c r="H53" s="290">
        <v>9683</v>
      </c>
      <c r="I53" s="290">
        <v>155977.08587199994</v>
      </c>
      <c r="J53" s="290">
        <v>22634</v>
      </c>
      <c r="K53" s="290">
        <v>127041.66987</v>
      </c>
      <c r="L53" s="290">
        <v>6301.4160019999999</v>
      </c>
      <c r="M53" s="290">
        <v>0</v>
      </c>
      <c r="N53" s="290">
        <v>6301.4160019999999</v>
      </c>
      <c r="O53" s="290">
        <v>41451.995617999994</v>
      </c>
      <c r="P53" s="291">
        <v>82.92834168476179</v>
      </c>
      <c r="Q53" s="291">
        <v>57.801726339445324</v>
      </c>
      <c r="R53" s="291">
        <v>91.235689713250153</v>
      </c>
    </row>
    <row r="54" spans="1:18" s="293" customFormat="1" ht="24">
      <c r="A54" s="288">
        <v>38</v>
      </c>
      <c r="B54" s="292" t="s">
        <v>217</v>
      </c>
      <c r="C54" s="290">
        <v>83234.614000000001</v>
      </c>
      <c r="D54" s="290">
        <v>31571</v>
      </c>
      <c r="E54" s="290">
        <v>51613.614000000001</v>
      </c>
      <c r="F54" s="290">
        <v>50</v>
      </c>
      <c r="G54" s="290">
        <v>0</v>
      </c>
      <c r="H54" s="290">
        <v>50</v>
      </c>
      <c r="I54" s="290">
        <v>43816.896351999996</v>
      </c>
      <c r="J54" s="290">
        <v>8452</v>
      </c>
      <c r="K54" s="290">
        <v>35343.686351999997</v>
      </c>
      <c r="L54" s="290">
        <v>21.21</v>
      </c>
      <c r="M54" s="290">
        <v>0</v>
      </c>
      <c r="N54" s="290">
        <v>21.21</v>
      </c>
      <c r="O54" s="290">
        <v>32.588999999999999</v>
      </c>
      <c r="P54" s="291">
        <v>52.642637775673464</v>
      </c>
      <c r="Q54" s="291">
        <v>26.771404136707737</v>
      </c>
      <c r="R54" s="291">
        <v>68.4774492869265</v>
      </c>
    </row>
    <row r="55" spans="1:18" s="287" customFormat="1" ht="12">
      <c r="A55" s="288">
        <v>39</v>
      </c>
      <c r="B55" s="289" t="s">
        <v>218</v>
      </c>
      <c r="C55" s="290">
        <v>63015.178</v>
      </c>
      <c r="D55" s="290">
        <v>0</v>
      </c>
      <c r="E55" s="290">
        <v>62865.178</v>
      </c>
      <c r="F55" s="290">
        <v>150</v>
      </c>
      <c r="G55" s="290">
        <v>0</v>
      </c>
      <c r="H55" s="290">
        <v>150</v>
      </c>
      <c r="I55" s="290">
        <v>35555.592628999999</v>
      </c>
      <c r="J55" s="290">
        <v>0</v>
      </c>
      <c r="K55" s="290">
        <v>35405.592628999999</v>
      </c>
      <c r="L55" s="290">
        <v>150</v>
      </c>
      <c r="M55" s="290">
        <v>0</v>
      </c>
      <c r="N55" s="290">
        <v>150</v>
      </c>
      <c r="O55" s="290">
        <v>19350.080000000002</v>
      </c>
      <c r="P55" s="291">
        <v>56.42385494650194</v>
      </c>
      <c r="Q55" s="291">
        <v>0</v>
      </c>
      <c r="R55" s="291">
        <v>56.319879709876908</v>
      </c>
    </row>
    <row r="56" spans="1:18" s="287" customFormat="1" ht="12">
      <c r="A56" s="288">
        <v>40</v>
      </c>
      <c r="B56" s="289" t="s">
        <v>219</v>
      </c>
      <c r="C56" s="290">
        <v>7096.8240000000005</v>
      </c>
      <c r="D56" s="290">
        <v>0</v>
      </c>
      <c r="E56" s="290">
        <v>7096.8240000000005</v>
      </c>
      <c r="F56" s="290">
        <v>0</v>
      </c>
      <c r="G56" s="290">
        <v>0</v>
      </c>
      <c r="H56" s="290">
        <v>0</v>
      </c>
      <c r="I56" s="290">
        <v>6919.2960000000003</v>
      </c>
      <c r="J56" s="290">
        <v>0</v>
      </c>
      <c r="K56" s="290">
        <v>6919.2960000000003</v>
      </c>
      <c r="L56" s="290">
        <v>0</v>
      </c>
      <c r="M56" s="290">
        <v>0</v>
      </c>
      <c r="N56" s="290">
        <v>0</v>
      </c>
      <c r="O56" s="290">
        <v>0</v>
      </c>
      <c r="P56" s="291">
        <v>97.498486646984617</v>
      </c>
      <c r="Q56" s="291">
        <v>0</v>
      </c>
      <c r="R56" s="291">
        <v>97.498486646984617</v>
      </c>
    </row>
    <row r="57" spans="1:18" s="287" customFormat="1" ht="24">
      <c r="A57" s="288">
        <v>41</v>
      </c>
      <c r="B57" s="289" t="s">
        <v>220</v>
      </c>
      <c r="C57" s="290">
        <v>685</v>
      </c>
      <c r="D57" s="290">
        <v>0</v>
      </c>
      <c r="E57" s="290">
        <v>685</v>
      </c>
      <c r="F57" s="290">
        <v>0</v>
      </c>
      <c r="G57" s="290">
        <v>0</v>
      </c>
      <c r="H57" s="290">
        <v>0</v>
      </c>
      <c r="I57" s="290">
        <v>75384</v>
      </c>
      <c r="J57" s="290">
        <v>75384</v>
      </c>
      <c r="K57" s="290">
        <v>0</v>
      </c>
      <c r="L57" s="290">
        <v>0</v>
      </c>
      <c r="M57" s="290">
        <v>0</v>
      </c>
      <c r="N57" s="290">
        <v>0</v>
      </c>
      <c r="O57" s="290">
        <v>14224</v>
      </c>
      <c r="P57" s="291">
        <v>11004.9635036496</v>
      </c>
      <c r="Q57" s="291">
        <v>0</v>
      </c>
      <c r="R57" s="291">
        <v>0</v>
      </c>
    </row>
    <row r="58" spans="1:18" s="287" customFormat="1" ht="36">
      <c r="A58" s="288">
        <v>42</v>
      </c>
      <c r="B58" s="289" t="s">
        <v>221</v>
      </c>
      <c r="C58" s="290">
        <v>611343</v>
      </c>
      <c r="D58" s="290">
        <v>609267</v>
      </c>
      <c r="E58" s="290">
        <v>2076</v>
      </c>
      <c r="F58" s="290">
        <v>0</v>
      </c>
      <c r="G58" s="290">
        <v>0</v>
      </c>
      <c r="H58" s="290">
        <v>0</v>
      </c>
      <c r="I58" s="290">
        <v>445414</v>
      </c>
      <c r="J58" s="290">
        <v>443338</v>
      </c>
      <c r="K58" s="290">
        <v>2076</v>
      </c>
      <c r="L58" s="290">
        <v>0</v>
      </c>
      <c r="M58" s="290">
        <v>0</v>
      </c>
      <c r="N58" s="290">
        <v>0</v>
      </c>
      <c r="O58" s="290">
        <v>361437</v>
      </c>
      <c r="P58" s="291">
        <v>72.858280866878331</v>
      </c>
      <c r="Q58" s="291">
        <v>72.765798902615757</v>
      </c>
      <c r="R58" s="291">
        <v>100</v>
      </c>
    </row>
    <row r="59" spans="1:18" s="287" customFormat="1" ht="24">
      <c r="A59" s="288">
        <v>43</v>
      </c>
      <c r="B59" s="289" t="s">
        <v>222</v>
      </c>
      <c r="C59" s="290">
        <v>814947</v>
      </c>
      <c r="D59" s="290">
        <v>814926</v>
      </c>
      <c r="E59" s="290">
        <v>21</v>
      </c>
      <c r="F59" s="290">
        <v>0</v>
      </c>
      <c r="G59" s="290">
        <v>0</v>
      </c>
      <c r="H59" s="290">
        <v>0</v>
      </c>
      <c r="I59" s="290">
        <v>602753</v>
      </c>
      <c r="J59" s="290">
        <v>602732</v>
      </c>
      <c r="K59" s="290">
        <v>21</v>
      </c>
      <c r="L59" s="290">
        <v>0</v>
      </c>
      <c r="M59" s="290">
        <v>0</v>
      </c>
      <c r="N59" s="290">
        <v>0</v>
      </c>
      <c r="O59" s="290">
        <v>816550</v>
      </c>
      <c r="P59" s="291">
        <v>73.962233126816841</v>
      </c>
      <c r="Q59" s="291">
        <v>73.9615621541097</v>
      </c>
      <c r="R59" s="291">
        <v>100</v>
      </c>
    </row>
    <row r="60" spans="1:18" s="287" customFormat="1" ht="24">
      <c r="A60" s="288">
        <v>44</v>
      </c>
      <c r="B60" s="289" t="s">
        <v>223</v>
      </c>
      <c r="C60" s="290">
        <v>282729</v>
      </c>
      <c r="D60" s="290">
        <v>281988</v>
      </c>
      <c r="E60" s="290">
        <v>741</v>
      </c>
      <c r="F60" s="290">
        <v>0</v>
      </c>
      <c r="G60" s="290">
        <v>0</v>
      </c>
      <c r="H60" s="290">
        <v>0</v>
      </c>
      <c r="I60" s="290">
        <v>417022.62800000003</v>
      </c>
      <c r="J60" s="290">
        <v>416298</v>
      </c>
      <c r="K60" s="290">
        <v>724.62800000000004</v>
      </c>
      <c r="L60" s="290">
        <v>0</v>
      </c>
      <c r="M60" s="290">
        <v>0</v>
      </c>
      <c r="N60" s="290">
        <v>0</v>
      </c>
      <c r="O60" s="290">
        <v>99840</v>
      </c>
      <c r="P60" s="291">
        <v>147.49906376777764</v>
      </c>
      <c r="Q60" s="291">
        <v>147.62968636963274</v>
      </c>
      <c r="R60" s="291">
        <v>97.790553306342787</v>
      </c>
    </row>
    <row r="61" spans="1:18" s="287" customFormat="1" ht="12">
      <c r="A61" s="288">
        <v>45</v>
      </c>
      <c r="B61" s="289" t="s">
        <v>224</v>
      </c>
      <c r="C61" s="290">
        <v>73567.341</v>
      </c>
      <c r="D61" s="290">
        <v>20000</v>
      </c>
      <c r="E61" s="290">
        <v>52838.341</v>
      </c>
      <c r="F61" s="290">
        <v>729</v>
      </c>
      <c r="G61" s="290">
        <v>0</v>
      </c>
      <c r="H61" s="290">
        <v>729</v>
      </c>
      <c r="I61" s="290">
        <v>103459.711639</v>
      </c>
      <c r="J61" s="290">
        <v>18684</v>
      </c>
      <c r="K61" s="290">
        <v>84054.711639000001</v>
      </c>
      <c r="L61" s="290">
        <v>721</v>
      </c>
      <c r="M61" s="290">
        <v>0</v>
      </c>
      <c r="N61" s="290">
        <v>721</v>
      </c>
      <c r="O61" s="290">
        <v>23993.074000000001</v>
      </c>
      <c r="P61" s="291">
        <v>140.63266421305073</v>
      </c>
      <c r="Q61" s="291">
        <v>93.42</v>
      </c>
      <c r="R61" s="291">
        <v>159.07901355002801</v>
      </c>
    </row>
    <row r="62" spans="1:18" s="287" customFormat="1" ht="24">
      <c r="A62" s="288">
        <v>46</v>
      </c>
      <c r="B62" s="289" t="s">
        <v>225</v>
      </c>
      <c r="C62" s="290">
        <v>5963</v>
      </c>
      <c r="D62" s="290">
        <v>0</v>
      </c>
      <c r="E62" s="290">
        <v>5763</v>
      </c>
      <c r="F62" s="290">
        <v>200</v>
      </c>
      <c r="G62" s="290">
        <v>0</v>
      </c>
      <c r="H62" s="290">
        <v>200</v>
      </c>
      <c r="I62" s="290">
        <v>5643.7143260000003</v>
      </c>
      <c r="J62" s="290"/>
      <c r="K62" s="290">
        <v>5643.7143260000003</v>
      </c>
      <c r="L62" s="290">
        <v>0</v>
      </c>
      <c r="M62" s="290">
        <v>0</v>
      </c>
      <c r="N62" s="290">
        <v>0</v>
      </c>
      <c r="O62" s="290">
        <v>200</v>
      </c>
      <c r="P62" s="291">
        <v>94.645553010229762</v>
      </c>
      <c r="Q62" s="291">
        <v>0</v>
      </c>
      <c r="R62" s="291">
        <v>97.930146208571927</v>
      </c>
    </row>
    <row r="63" spans="1:18" s="287" customFormat="1" ht="12">
      <c r="A63" s="288">
        <v>47</v>
      </c>
      <c r="B63" s="289" t="s">
        <v>226</v>
      </c>
      <c r="C63" s="290">
        <v>138727.67200000002</v>
      </c>
      <c r="D63" s="290">
        <v>13900</v>
      </c>
      <c r="E63" s="290">
        <v>124777.67200000001</v>
      </c>
      <c r="F63" s="290">
        <v>50</v>
      </c>
      <c r="G63" s="290">
        <v>0</v>
      </c>
      <c r="H63" s="290">
        <v>50</v>
      </c>
      <c r="I63" s="290">
        <v>141806.67200000002</v>
      </c>
      <c r="J63" s="290">
        <v>16979</v>
      </c>
      <c r="K63" s="290">
        <v>124777.67200000001</v>
      </c>
      <c r="L63" s="290">
        <v>50</v>
      </c>
      <c r="M63" s="290">
        <v>0</v>
      </c>
      <c r="N63" s="290">
        <v>50</v>
      </c>
      <c r="O63" s="290">
        <v>5218</v>
      </c>
      <c r="P63" s="291">
        <v>102.21945625959903</v>
      </c>
      <c r="Q63" s="291">
        <v>122.15107913669065</v>
      </c>
      <c r="R63" s="291">
        <v>100</v>
      </c>
    </row>
    <row r="64" spans="1:18" s="287" customFormat="1" ht="12">
      <c r="A64" s="288">
        <v>48</v>
      </c>
      <c r="B64" s="289" t="s">
        <v>227</v>
      </c>
      <c r="C64" s="290">
        <v>105549.735</v>
      </c>
      <c r="D64" s="290">
        <v>20000</v>
      </c>
      <c r="E64" s="290">
        <v>84429.735000000001</v>
      </c>
      <c r="F64" s="290">
        <v>1120</v>
      </c>
      <c r="G64" s="290">
        <v>0</v>
      </c>
      <c r="H64" s="290">
        <v>1120</v>
      </c>
      <c r="I64" s="290">
        <v>80590.606992999994</v>
      </c>
      <c r="J64" s="290">
        <v>5685</v>
      </c>
      <c r="K64" s="290">
        <v>73785.606992999994</v>
      </c>
      <c r="L64" s="290">
        <v>1120</v>
      </c>
      <c r="M64" s="290">
        <v>0</v>
      </c>
      <c r="N64" s="290">
        <v>1120</v>
      </c>
      <c r="O64" s="290">
        <v>24982.37</v>
      </c>
      <c r="P64" s="291">
        <v>76.353206375174693</v>
      </c>
      <c r="Q64" s="291">
        <v>28.425000000000001</v>
      </c>
      <c r="R64" s="291">
        <v>87.392915532661561</v>
      </c>
    </row>
    <row r="65" spans="1:18" s="287" customFormat="1" ht="24">
      <c r="A65" s="288">
        <v>49</v>
      </c>
      <c r="B65" s="289" t="s">
        <v>228</v>
      </c>
      <c r="C65" s="290">
        <v>1780</v>
      </c>
      <c r="D65" s="290">
        <v>0</v>
      </c>
      <c r="E65" s="290">
        <v>1780</v>
      </c>
      <c r="F65" s="290">
        <v>0</v>
      </c>
      <c r="G65" s="290">
        <v>0</v>
      </c>
      <c r="H65" s="290">
        <v>0</v>
      </c>
      <c r="I65" s="290">
        <v>1780</v>
      </c>
      <c r="J65" s="290">
        <v>0</v>
      </c>
      <c r="K65" s="290">
        <v>1780</v>
      </c>
      <c r="L65" s="290">
        <v>0</v>
      </c>
      <c r="M65" s="290">
        <v>0</v>
      </c>
      <c r="N65" s="290">
        <v>0</v>
      </c>
      <c r="O65" s="290">
        <v>0</v>
      </c>
      <c r="P65" s="291">
        <v>100</v>
      </c>
      <c r="Q65" s="291">
        <v>0</v>
      </c>
      <c r="R65" s="291">
        <v>100</v>
      </c>
    </row>
    <row r="66" spans="1:18" s="287" customFormat="1" ht="24">
      <c r="A66" s="288">
        <v>50</v>
      </c>
      <c r="B66" s="289" t="s">
        <v>229</v>
      </c>
      <c r="C66" s="290">
        <v>0</v>
      </c>
      <c r="D66" s="290">
        <v>0</v>
      </c>
      <c r="E66" s="290">
        <v>0</v>
      </c>
      <c r="F66" s="290">
        <v>0</v>
      </c>
      <c r="G66" s="290">
        <v>0</v>
      </c>
      <c r="H66" s="290">
        <v>0</v>
      </c>
      <c r="I66" s="290">
        <v>23924</v>
      </c>
      <c r="J66" s="290">
        <v>23924</v>
      </c>
      <c r="K66" s="290">
        <v>0</v>
      </c>
      <c r="L66" s="290"/>
      <c r="M66" s="290">
        <v>0</v>
      </c>
      <c r="N66" s="290">
        <v>0</v>
      </c>
      <c r="O66" s="290">
        <v>0</v>
      </c>
      <c r="P66" s="291">
        <v>0</v>
      </c>
      <c r="Q66" s="291">
        <v>0</v>
      </c>
      <c r="R66" s="291">
        <v>0</v>
      </c>
    </row>
    <row r="67" spans="1:18" s="287" customFormat="1" ht="12">
      <c r="A67" s="283" t="s">
        <v>39</v>
      </c>
      <c r="B67" s="284" t="s">
        <v>230</v>
      </c>
      <c r="C67" s="285">
        <v>185494.28200000001</v>
      </c>
      <c r="D67" s="285">
        <v>10000</v>
      </c>
      <c r="E67" s="285">
        <v>175069.28200000001</v>
      </c>
      <c r="F67" s="285">
        <v>425</v>
      </c>
      <c r="G67" s="285">
        <v>0</v>
      </c>
      <c r="H67" s="285">
        <v>425</v>
      </c>
      <c r="I67" s="285">
        <v>164927.295075</v>
      </c>
      <c r="J67" s="285">
        <v>9992</v>
      </c>
      <c r="K67" s="285">
        <v>154532.09507499999</v>
      </c>
      <c r="L67" s="285">
        <v>403.2</v>
      </c>
      <c r="M67" s="285">
        <v>0</v>
      </c>
      <c r="N67" s="285">
        <v>403.2</v>
      </c>
      <c r="O67" s="285">
        <v>195.910754</v>
      </c>
      <c r="P67" s="286">
        <v>88.912333737058276</v>
      </c>
      <c r="Q67" s="286">
        <v>99.92</v>
      </c>
      <c r="R67" s="286">
        <v>88.269108840578895</v>
      </c>
    </row>
    <row r="68" spans="1:18" s="287" customFormat="1" ht="14.25" customHeight="1">
      <c r="A68" s="283" t="s">
        <v>43</v>
      </c>
      <c r="B68" s="298" t="s">
        <v>231</v>
      </c>
      <c r="C68" s="285">
        <v>54251.526000000005</v>
      </c>
      <c r="D68" s="285">
        <v>4000</v>
      </c>
      <c r="E68" s="285">
        <v>47334.526000000005</v>
      </c>
      <c r="F68" s="285">
        <v>2917</v>
      </c>
      <c r="G68" s="285">
        <v>0</v>
      </c>
      <c r="H68" s="285">
        <v>2917</v>
      </c>
      <c r="I68" s="285">
        <v>52354.846684000004</v>
      </c>
      <c r="J68" s="285">
        <v>4000</v>
      </c>
      <c r="K68" s="285">
        <v>46661.846684000004</v>
      </c>
      <c r="L68" s="285">
        <v>1693</v>
      </c>
      <c r="M68" s="285">
        <v>0</v>
      </c>
      <c r="N68" s="285">
        <v>1693</v>
      </c>
      <c r="O68" s="285">
        <v>2235.33</v>
      </c>
      <c r="P68" s="286">
        <v>96.50391527051238</v>
      </c>
      <c r="Q68" s="286">
        <v>100</v>
      </c>
      <c r="R68" s="286">
        <v>98.57888232365525</v>
      </c>
    </row>
    <row r="69" spans="1:18" s="287" customFormat="1" ht="24">
      <c r="A69" s="288">
        <v>1</v>
      </c>
      <c r="B69" s="289" t="s">
        <v>232</v>
      </c>
      <c r="C69" s="290">
        <v>9460.0400000000009</v>
      </c>
      <c r="D69" s="290">
        <v>0</v>
      </c>
      <c r="E69" s="290">
        <v>9267.0400000000009</v>
      </c>
      <c r="F69" s="290">
        <v>193</v>
      </c>
      <c r="G69" s="290"/>
      <c r="H69" s="290">
        <v>193</v>
      </c>
      <c r="I69" s="290">
        <v>9343.5102760000009</v>
      </c>
      <c r="J69" s="290">
        <v>0</v>
      </c>
      <c r="K69" s="290">
        <v>9150.5102760000009</v>
      </c>
      <c r="L69" s="290">
        <v>193</v>
      </c>
      <c r="M69" s="285">
        <v>0</v>
      </c>
      <c r="N69" s="290">
        <v>193</v>
      </c>
      <c r="O69" s="290">
        <v>0</v>
      </c>
      <c r="P69" s="291">
        <v>98.768189944228567</v>
      </c>
      <c r="Q69" s="291">
        <v>0</v>
      </c>
      <c r="R69" s="291">
        <v>98.742535653239869</v>
      </c>
    </row>
    <row r="70" spans="1:18" s="287" customFormat="1" ht="12">
      <c r="A70" s="288">
        <v>2</v>
      </c>
      <c r="B70" s="289" t="s">
        <v>233</v>
      </c>
      <c r="C70" s="290">
        <v>10538.5</v>
      </c>
      <c r="D70" s="290">
        <v>2000</v>
      </c>
      <c r="E70" s="290">
        <v>7327</v>
      </c>
      <c r="F70" s="290">
        <v>1211.5</v>
      </c>
      <c r="G70" s="290">
        <v>0</v>
      </c>
      <c r="H70" s="290">
        <v>1211.5</v>
      </c>
      <c r="I70" s="290">
        <v>9714.5</v>
      </c>
      <c r="J70" s="290">
        <v>2000</v>
      </c>
      <c r="K70" s="290">
        <v>7327</v>
      </c>
      <c r="L70" s="290">
        <v>387.5</v>
      </c>
      <c r="M70" s="285">
        <v>0</v>
      </c>
      <c r="N70" s="290">
        <v>387.5</v>
      </c>
      <c r="O70" s="290">
        <v>1124</v>
      </c>
      <c r="P70" s="291">
        <v>92.181050434122497</v>
      </c>
      <c r="Q70" s="291">
        <v>100</v>
      </c>
      <c r="R70" s="291">
        <v>100</v>
      </c>
    </row>
    <row r="71" spans="1:18" s="287" customFormat="1" ht="12">
      <c r="A71" s="288">
        <v>3</v>
      </c>
      <c r="B71" s="289" t="s">
        <v>234</v>
      </c>
      <c r="C71" s="290">
        <v>11740.955</v>
      </c>
      <c r="D71" s="290">
        <v>2000</v>
      </c>
      <c r="E71" s="290">
        <v>9053.4549999999999</v>
      </c>
      <c r="F71" s="290">
        <v>687.5</v>
      </c>
      <c r="G71" s="290">
        <v>0</v>
      </c>
      <c r="H71" s="290">
        <v>687.5</v>
      </c>
      <c r="I71" s="290">
        <v>11185.931</v>
      </c>
      <c r="J71" s="290">
        <v>2000</v>
      </c>
      <c r="K71" s="290">
        <v>8798.4310000000005</v>
      </c>
      <c r="L71" s="290">
        <v>387.5</v>
      </c>
      <c r="M71" s="285">
        <v>0</v>
      </c>
      <c r="N71" s="290">
        <v>387.5</v>
      </c>
      <c r="O71" s="290">
        <v>811.33</v>
      </c>
      <c r="P71" s="291">
        <v>95.272752514595282</v>
      </c>
      <c r="Q71" s="291">
        <v>100</v>
      </c>
      <c r="R71" s="291">
        <v>97.183130639076467</v>
      </c>
    </row>
    <row r="72" spans="1:18" s="287" customFormat="1" ht="12">
      <c r="A72" s="288">
        <v>4</v>
      </c>
      <c r="B72" s="289" t="s">
        <v>235</v>
      </c>
      <c r="C72" s="290">
        <v>6833.0550000000003</v>
      </c>
      <c r="D72" s="290">
        <v>0</v>
      </c>
      <c r="E72" s="290">
        <v>6445.5550000000003</v>
      </c>
      <c r="F72" s="290">
        <v>387.5</v>
      </c>
      <c r="G72" s="290"/>
      <c r="H72" s="290">
        <v>387.5</v>
      </c>
      <c r="I72" s="290">
        <v>6833.0550000000003</v>
      </c>
      <c r="J72" s="290">
        <v>0</v>
      </c>
      <c r="K72" s="290">
        <v>6445.5550000000003</v>
      </c>
      <c r="L72" s="290">
        <v>387.5</v>
      </c>
      <c r="M72" s="285">
        <v>0</v>
      </c>
      <c r="N72" s="290">
        <v>387.5</v>
      </c>
      <c r="O72" s="290">
        <v>0</v>
      </c>
      <c r="P72" s="291">
        <v>100</v>
      </c>
      <c r="Q72" s="291">
        <v>0</v>
      </c>
      <c r="R72" s="291">
        <v>100</v>
      </c>
    </row>
    <row r="73" spans="1:18" s="287" customFormat="1" ht="12">
      <c r="A73" s="288">
        <v>5</v>
      </c>
      <c r="B73" s="289" t="s">
        <v>236</v>
      </c>
      <c r="C73" s="290">
        <v>10273.976000000001</v>
      </c>
      <c r="D73" s="290">
        <v>0</v>
      </c>
      <c r="E73" s="290">
        <v>9886.4760000000006</v>
      </c>
      <c r="F73" s="290">
        <v>387.5</v>
      </c>
      <c r="G73" s="290">
        <v>0</v>
      </c>
      <c r="H73" s="290">
        <v>387.5</v>
      </c>
      <c r="I73" s="290">
        <v>9937.5814879999998</v>
      </c>
      <c r="J73" s="290">
        <v>0</v>
      </c>
      <c r="K73" s="290">
        <v>9650.0814879999998</v>
      </c>
      <c r="L73" s="290">
        <v>287.5</v>
      </c>
      <c r="M73" s="285">
        <v>0</v>
      </c>
      <c r="N73" s="290">
        <v>287.5</v>
      </c>
      <c r="O73" s="290">
        <v>300</v>
      </c>
      <c r="P73" s="291">
        <v>96.725761165881636</v>
      </c>
      <c r="Q73" s="291">
        <v>0</v>
      </c>
      <c r="R73" s="291">
        <v>97.60891027298301</v>
      </c>
    </row>
    <row r="74" spans="1:18" s="287" customFormat="1" ht="12">
      <c r="A74" s="288">
        <v>6</v>
      </c>
      <c r="B74" s="289" t="s">
        <v>237</v>
      </c>
      <c r="C74" s="290">
        <v>3894</v>
      </c>
      <c r="D74" s="290">
        <v>0</v>
      </c>
      <c r="E74" s="290">
        <v>3894</v>
      </c>
      <c r="F74" s="290">
        <v>0</v>
      </c>
      <c r="G74" s="290"/>
      <c r="H74" s="290">
        <v>0</v>
      </c>
      <c r="I74" s="290">
        <v>3889.26892</v>
      </c>
      <c r="J74" s="290">
        <v>0</v>
      </c>
      <c r="K74" s="290">
        <v>3889.26892</v>
      </c>
      <c r="L74" s="290">
        <v>0</v>
      </c>
      <c r="M74" s="285">
        <v>0</v>
      </c>
      <c r="N74" s="290">
        <v>0</v>
      </c>
      <c r="O74" s="290">
        <v>0</v>
      </c>
      <c r="P74" s="291">
        <v>99.878503338469443</v>
      </c>
      <c r="Q74" s="291">
        <v>0</v>
      </c>
      <c r="R74" s="291">
        <v>99.878503338469443</v>
      </c>
    </row>
    <row r="75" spans="1:18" s="287" customFormat="1" ht="12">
      <c r="A75" s="288">
        <v>7</v>
      </c>
      <c r="B75" s="289" t="s">
        <v>238</v>
      </c>
      <c r="C75" s="290">
        <v>1511</v>
      </c>
      <c r="D75" s="290">
        <v>0</v>
      </c>
      <c r="E75" s="290">
        <v>1461</v>
      </c>
      <c r="F75" s="290">
        <v>50</v>
      </c>
      <c r="G75" s="290"/>
      <c r="H75" s="290">
        <v>50</v>
      </c>
      <c r="I75" s="290">
        <v>1451</v>
      </c>
      <c r="J75" s="290">
        <v>0</v>
      </c>
      <c r="K75" s="290">
        <v>1401</v>
      </c>
      <c r="L75" s="290">
        <v>50</v>
      </c>
      <c r="M75" s="285">
        <v>0</v>
      </c>
      <c r="N75" s="290">
        <v>50</v>
      </c>
      <c r="O75" s="290">
        <v>0</v>
      </c>
      <c r="P75" s="291">
        <v>96.029119788219717</v>
      </c>
      <c r="Q75" s="291">
        <v>0</v>
      </c>
      <c r="R75" s="291">
        <v>95.893223819301838</v>
      </c>
    </row>
    <row r="76" spans="1:18" s="287" customFormat="1" ht="12">
      <c r="A76" s="283" t="s">
        <v>100</v>
      </c>
      <c r="B76" s="284" t="s">
        <v>239</v>
      </c>
      <c r="C76" s="285">
        <v>41794.285000000003</v>
      </c>
      <c r="D76" s="285">
        <v>6450</v>
      </c>
      <c r="E76" s="285">
        <v>33474.285000000003</v>
      </c>
      <c r="F76" s="285">
        <v>1870</v>
      </c>
      <c r="G76" s="285">
        <v>0</v>
      </c>
      <c r="H76" s="285">
        <v>1870</v>
      </c>
      <c r="I76" s="285">
        <v>37603.473969999999</v>
      </c>
      <c r="J76" s="285">
        <v>6450</v>
      </c>
      <c r="K76" s="285">
        <v>30738.855170000003</v>
      </c>
      <c r="L76" s="285">
        <v>414.61879999999996</v>
      </c>
      <c r="M76" s="285">
        <v>0</v>
      </c>
      <c r="N76" s="285">
        <v>414.61879999999996</v>
      </c>
      <c r="O76" s="285">
        <v>3842.2759999999998</v>
      </c>
      <c r="P76" s="286">
        <v>89.972765343395622</v>
      </c>
      <c r="Q76" s="286">
        <v>100</v>
      </c>
      <c r="R76" s="286">
        <v>91.82826509961302</v>
      </c>
    </row>
    <row r="77" spans="1:18" s="287" customFormat="1" ht="12">
      <c r="A77" s="288">
        <v>1</v>
      </c>
      <c r="B77" s="289" t="s">
        <v>240</v>
      </c>
      <c r="C77" s="290">
        <v>16961.54</v>
      </c>
      <c r="D77" s="290">
        <v>6450</v>
      </c>
      <c r="E77" s="290">
        <v>8641.5400000000009</v>
      </c>
      <c r="F77" s="290">
        <v>1870</v>
      </c>
      <c r="G77" s="290">
        <v>0</v>
      </c>
      <c r="H77" s="290">
        <v>1870</v>
      </c>
      <c r="I77" s="290">
        <v>14160.903970000001</v>
      </c>
      <c r="J77" s="290">
        <v>6450</v>
      </c>
      <c r="K77" s="290">
        <v>7296.285170000001</v>
      </c>
      <c r="L77" s="290">
        <v>414.61879999999996</v>
      </c>
      <c r="M77" s="285">
        <v>0</v>
      </c>
      <c r="N77" s="290">
        <v>414.61879999999996</v>
      </c>
      <c r="O77" s="290">
        <v>3142.04</v>
      </c>
      <c r="P77" s="291">
        <v>83.488315152987298</v>
      </c>
      <c r="Q77" s="291">
        <v>100</v>
      </c>
      <c r="R77" s="291">
        <v>84.432695676927963</v>
      </c>
    </row>
    <row r="78" spans="1:18" s="287" customFormat="1" ht="12">
      <c r="A78" s="288">
        <v>2</v>
      </c>
      <c r="B78" s="289" t="s">
        <v>241</v>
      </c>
      <c r="C78" s="290">
        <v>2369</v>
      </c>
      <c r="D78" s="290">
        <v>0</v>
      </c>
      <c r="E78" s="290">
        <v>2369</v>
      </c>
      <c r="F78" s="290">
        <v>0</v>
      </c>
      <c r="G78" s="290">
        <v>0</v>
      </c>
      <c r="H78" s="290">
        <v>0</v>
      </c>
      <c r="I78" s="290">
        <v>2369</v>
      </c>
      <c r="J78" s="290">
        <v>0</v>
      </c>
      <c r="K78" s="290">
        <v>2369</v>
      </c>
      <c r="L78" s="290">
        <v>0</v>
      </c>
      <c r="M78" s="285">
        <v>0</v>
      </c>
      <c r="N78" s="290">
        <v>0</v>
      </c>
      <c r="O78" s="290">
        <v>0</v>
      </c>
      <c r="P78" s="291">
        <v>100</v>
      </c>
      <c r="Q78" s="291">
        <v>0</v>
      </c>
      <c r="R78" s="291">
        <v>100</v>
      </c>
    </row>
    <row r="79" spans="1:18" s="287" customFormat="1" ht="12">
      <c r="A79" s="288">
        <v>3</v>
      </c>
      <c r="B79" s="289" t="s">
        <v>242</v>
      </c>
      <c r="C79" s="290">
        <v>2055</v>
      </c>
      <c r="D79" s="290">
        <v>0</v>
      </c>
      <c r="E79" s="290">
        <v>2055</v>
      </c>
      <c r="F79" s="290">
        <v>0</v>
      </c>
      <c r="G79" s="290">
        <v>0</v>
      </c>
      <c r="H79" s="290">
        <v>0</v>
      </c>
      <c r="I79" s="290">
        <v>2034.1079999999999</v>
      </c>
      <c r="J79" s="290">
        <v>0</v>
      </c>
      <c r="K79" s="290">
        <v>2034.1079999999999</v>
      </c>
      <c r="L79" s="290">
        <v>0</v>
      </c>
      <c r="M79" s="285">
        <v>0</v>
      </c>
      <c r="N79" s="290">
        <v>0</v>
      </c>
      <c r="O79" s="290">
        <v>0</v>
      </c>
      <c r="P79" s="291">
        <v>98.98335766423358</v>
      </c>
      <c r="Q79" s="291">
        <v>0</v>
      </c>
      <c r="R79" s="291">
        <v>98.98335766423358</v>
      </c>
    </row>
    <row r="80" spans="1:18" s="287" customFormat="1" ht="12">
      <c r="A80" s="288">
        <v>4</v>
      </c>
      <c r="B80" s="289" t="s">
        <v>243</v>
      </c>
      <c r="C80" s="290">
        <v>5077.7449999999999</v>
      </c>
      <c r="D80" s="290">
        <v>0</v>
      </c>
      <c r="E80" s="290">
        <v>5077.7449999999999</v>
      </c>
      <c r="F80" s="290">
        <v>0</v>
      </c>
      <c r="G80" s="290">
        <v>0</v>
      </c>
      <c r="H80" s="290">
        <v>0</v>
      </c>
      <c r="I80" s="290">
        <v>5077.7449999999999</v>
      </c>
      <c r="J80" s="290">
        <v>0</v>
      </c>
      <c r="K80" s="290">
        <v>5077.7449999999999</v>
      </c>
      <c r="L80" s="290">
        <v>0</v>
      </c>
      <c r="M80" s="285">
        <v>0</v>
      </c>
      <c r="N80" s="290">
        <v>0</v>
      </c>
      <c r="O80" s="290">
        <v>0</v>
      </c>
      <c r="P80" s="291">
        <v>100</v>
      </c>
      <c r="Q80" s="291">
        <v>0</v>
      </c>
      <c r="R80" s="291">
        <v>100</v>
      </c>
    </row>
    <row r="81" spans="1:18" s="287" customFormat="1" ht="12">
      <c r="A81" s="288">
        <v>5</v>
      </c>
      <c r="B81" s="289" t="s">
        <v>244</v>
      </c>
      <c r="C81" s="290">
        <v>930</v>
      </c>
      <c r="D81" s="290">
        <v>0</v>
      </c>
      <c r="E81" s="290">
        <v>930</v>
      </c>
      <c r="F81" s="290">
        <v>0</v>
      </c>
      <c r="G81" s="290">
        <v>0</v>
      </c>
      <c r="H81" s="290">
        <v>0</v>
      </c>
      <c r="I81" s="290">
        <v>930</v>
      </c>
      <c r="J81" s="290">
        <v>0</v>
      </c>
      <c r="K81" s="290">
        <v>930</v>
      </c>
      <c r="L81" s="290">
        <v>0</v>
      </c>
      <c r="M81" s="285">
        <v>0</v>
      </c>
      <c r="N81" s="290">
        <v>0</v>
      </c>
      <c r="O81" s="290">
        <v>0</v>
      </c>
      <c r="P81" s="291">
        <v>100</v>
      </c>
      <c r="Q81" s="291">
        <v>0</v>
      </c>
      <c r="R81" s="291">
        <v>100</v>
      </c>
    </row>
    <row r="82" spans="1:18" s="287" customFormat="1" ht="12">
      <c r="A82" s="288">
        <v>6</v>
      </c>
      <c r="B82" s="289" t="s">
        <v>245</v>
      </c>
      <c r="C82" s="290">
        <v>1168</v>
      </c>
      <c r="D82" s="290">
        <v>0</v>
      </c>
      <c r="E82" s="290">
        <v>1168</v>
      </c>
      <c r="F82" s="290">
        <v>0</v>
      </c>
      <c r="G82" s="290">
        <v>0</v>
      </c>
      <c r="H82" s="290">
        <v>0</v>
      </c>
      <c r="I82" s="290">
        <v>1168</v>
      </c>
      <c r="J82" s="290">
        <v>0</v>
      </c>
      <c r="K82" s="290">
        <v>1168</v>
      </c>
      <c r="L82" s="290">
        <v>0</v>
      </c>
      <c r="M82" s="285">
        <v>0</v>
      </c>
      <c r="N82" s="290">
        <v>0</v>
      </c>
      <c r="O82" s="290">
        <v>0</v>
      </c>
      <c r="P82" s="291">
        <v>100</v>
      </c>
      <c r="Q82" s="291">
        <v>0</v>
      </c>
      <c r="R82" s="291">
        <v>100</v>
      </c>
    </row>
    <row r="83" spans="1:18" s="287" customFormat="1" ht="24">
      <c r="A83" s="288">
        <v>7</v>
      </c>
      <c r="B83" s="289" t="s">
        <v>246</v>
      </c>
      <c r="C83" s="290">
        <v>678</v>
      </c>
      <c r="D83" s="290">
        <v>0</v>
      </c>
      <c r="E83" s="290">
        <v>678</v>
      </c>
      <c r="F83" s="290">
        <v>0</v>
      </c>
      <c r="G83" s="290">
        <v>0</v>
      </c>
      <c r="H83" s="290">
        <v>0</v>
      </c>
      <c r="I83" s="290">
        <v>678</v>
      </c>
      <c r="J83" s="290">
        <v>0</v>
      </c>
      <c r="K83" s="290">
        <v>678</v>
      </c>
      <c r="L83" s="290">
        <v>0</v>
      </c>
      <c r="M83" s="285">
        <v>0</v>
      </c>
      <c r="N83" s="290">
        <v>0</v>
      </c>
      <c r="O83" s="290">
        <v>0</v>
      </c>
      <c r="P83" s="291">
        <v>100</v>
      </c>
      <c r="Q83" s="291">
        <v>0</v>
      </c>
      <c r="R83" s="291">
        <v>100</v>
      </c>
    </row>
    <row r="84" spans="1:18" s="287" customFormat="1" ht="12">
      <c r="A84" s="288">
        <v>8</v>
      </c>
      <c r="B84" s="289" t="s">
        <v>247</v>
      </c>
      <c r="C84" s="290">
        <v>1277</v>
      </c>
      <c r="D84" s="290">
        <v>0</v>
      </c>
      <c r="E84" s="290">
        <v>1277</v>
      </c>
      <c r="F84" s="290">
        <v>0</v>
      </c>
      <c r="G84" s="290">
        <v>0</v>
      </c>
      <c r="H84" s="290">
        <v>0</v>
      </c>
      <c r="I84" s="290">
        <v>1277</v>
      </c>
      <c r="J84" s="290">
        <v>0</v>
      </c>
      <c r="K84" s="290">
        <v>1277</v>
      </c>
      <c r="L84" s="290">
        <v>0</v>
      </c>
      <c r="M84" s="285">
        <v>0</v>
      </c>
      <c r="N84" s="290">
        <v>0</v>
      </c>
      <c r="O84" s="290">
        <v>0</v>
      </c>
      <c r="P84" s="291">
        <v>100</v>
      </c>
      <c r="Q84" s="291">
        <v>0</v>
      </c>
      <c r="R84" s="291">
        <v>100</v>
      </c>
    </row>
    <row r="85" spans="1:18" s="287" customFormat="1" ht="12">
      <c r="A85" s="288">
        <v>9</v>
      </c>
      <c r="B85" s="289" t="s">
        <v>248</v>
      </c>
      <c r="C85" s="290">
        <v>4265</v>
      </c>
      <c r="D85" s="290">
        <v>0</v>
      </c>
      <c r="E85" s="290">
        <v>4265</v>
      </c>
      <c r="F85" s="290">
        <v>0</v>
      </c>
      <c r="G85" s="290">
        <v>0</v>
      </c>
      <c r="H85" s="290">
        <v>0</v>
      </c>
      <c r="I85" s="290">
        <v>4265</v>
      </c>
      <c r="J85" s="290">
        <v>0</v>
      </c>
      <c r="K85" s="290">
        <v>4265</v>
      </c>
      <c r="L85" s="290">
        <v>0</v>
      </c>
      <c r="M85" s="285">
        <v>0</v>
      </c>
      <c r="N85" s="290">
        <v>0</v>
      </c>
      <c r="O85" s="290">
        <v>0</v>
      </c>
      <c r="P85" s="291">
        <v>100</v>
      </c>
      <c r="Q85" s="291">
        <v>0</v>
      </c>
      <c r="R85" s="291">
        <v>100</v>
      </c>
    </row>
    <row r="86" spans="1:18" s="287" customFormat="1" ht="24">
      <c r="A86" s="288">
        <v>10</v>
      </c>
      <c r="B86" s="289" t="s">
        <v>249</v>
      </c>
      <c r="C86" s="290">
        <v>5210</v>
      </c>
      <c r="D86" s="290">
        <v>0</v>
      </c>
      <c r="E86" s="290">
        <v>5210</v>
      </c>
      <c r="F86" s="290">
        <v>0</v>
      </c>
      <c r="G86" s="290">
        <v>0</v>
      </c>
      <c r="H86" s="290">
        <v>0</v>
      </c>
      <c r="I86" s="290">
        <v>3840.7170000000001</v>
      </c>
      <c r="J86" s="290">
        <v>0</v>
      </c>
      <c r="K86" s="290">
        <v>3840.7170000000001</v>
      </c>
      <c r="L86" s="290">
        <v>0</v>
      </c>
      <c r="M86" s="285">
        <v>0</v>
      </c>
      <c r="N86" s="290">
        <v>0</v>
      </c>
      <c r="O86" s="290">
        <v>700.23599999999999</v>
      </c>
      <c r="P86" s="291">
        <v>73.718176583493289</v>
      </c>
      <c r="Q86" s="291">
        <v>0</v>
      </c>
      <c r="R86" s="291">
        <v>73.718176583493289</v>
      </c>
    </row>
    <row r="87" spans="1:18" s="287" customFormat="1" ht="12">
      <c r="A87" s="288">
        <v>11</v>
      </c>
      <c r="B87" s="289" t="s">
        <v>250</v>
      </c>
      <c r="C87" s="290">
        <v>839</v>
      </c>
      <c r="D87" s="290">
        <v>0</v>
      </c>
      <c r="E87" s="290">
        <v>839</v>
      </c>
      <c r="F87" s="290">
        <v>0</v>
      </c>
      <c r="G87" s="290">
        <v>0</v>
      </c>
      <c r="H87" s="290">
        <v>0</v>
      </c>
      <c r="I87" s="290">
        <v>839</v>
      </c>
      <c r="J87" s="290">
        <v>0</v>
      </c>
      <c r="K87" s="290">
        <v>839</v>
      </c>
      <c r="L87" s="290">
        <v>0</v>
      </c>
      <c r="M87" s="285">
        <v>0</v>
      </c>
      <c r="N87" s="290">
        <v>0</v>
      </c>
      <c r="O87" s="290">
        <v>0</v>
      </c>
      <c r="P87" s="291">
        <v>100</v>
      </c>
      <c r="Q87" s="291">
        <v>0</v>
      </c>
      <c r="R87" s="291">
        <v>100</v>
      </c>
    </row>
    <row r="88" spans="1:18" s="287" customFormat="1" ht="24">
      <c r="A88" s="288">
        <v>12</v>
      </c>
      <c r="B88" s="289" t="s">
        <v>251</v>
      </c>
      <c r="C88" s="290">
        <v>480</v>
      </c>
      <c r="D88" s="290">
        <v>0</v>
      </c>
      <c r="E88" s="290">
        <v>480</v>
      </c>
      <c r="F88" s="290">
        <v>0</v>
      </c>
      <c r="G88" s="290">
        <v>0</v>
      </c>
      <c r="H88" s="290">
        <v>0</v>
      </c>
      <c r="I88" s="290">
        <v>480</v>
      </c>
      <c r="J88" s="290">
        <v>0</v>
      </c>
      <c r="K88" s="290">
        <v>480</v>
      </c>
      <c r="L88" s="290">
        <v>0</v>
      </c>
      <c r="M88" s="285">
        <v>0</v>
      </c>
      <c r="N88" s="290">
        <v>0</v>
      </c>
      <c r="O88" s="290">
        <v>0</v>
      </c>
      <c r="P88" s="291">
        <v>100</v>
      </c>
      <c r="Q88" s="291">
        <v>0</v>
      </c>
      <c r="R88" s="291">
        <v>100</v>
      </c>
    </row>
    <row r="89" spans="1:18" s="287" customFormat="1" ht="24">
      <c r="A89" s="288">
        <v>13</v>
      </c>
      <c r="B89" s="289" t="s">
        <v>252</v>
      </c>
      <c r="C89" s="290">
        <v>484</v>
      </c>
      <c r="D89" s="290">
        <v>0</v>
      </c>
      <c r="E89" s="290">
        <v>484</v>
      </c>
      <c r="F89" s="290">
        <v>0</v>
      </c>
      <c r="G89" s="290">
        <v>0</v>
      </c>
      <c r="H89" s="290">
        <v>0</v>
      </c>
      <c r="I89" s="290">
        <v>484</v>
      </c>
      <c r="J89" s="290">
        <v>0</v>
      </c>
      <c r="K89" s="290">
        <v>484</v>
      </c>
      <c r="L89" s="290">
        <v>0</v>
      </c>
      <c r="M89" s="285">
        <v>0</v>
      </c>
      <c r="N89" s="290">
        <v>0</v>
      </c>
      <c r="O89" s="290">
        <v>0</v>
      </c>
      <c r="P89" s="291">
        <v>100</v>
      </c>
      <c r="Q89" s="291">
        <v>0</v>
      </c>
      <c r="R89" s="291">
        <v>100</v>
      </c>
    </row>
    <row r="90" spans="1:18" s="287" customFormat="1" ht="18.75" customHeight="1">
      <c r="A90" s="283" t="s">
        <v>125</v>
      </c>
      <c r="B90" s="284" t="s">
        <v>253</v>
      </c>
      <c r="C90" s="285">
        <v>1738768.3</v>
      </c>
      <c r="D90" s="285">
        <v>1312870</v>
      </c>
      <c r="E90" s="285">
        <v>425738.3</v>
      </c>
      <c r="F90" s="285">
        <v>160</v>
      </c>
      <c r="G90" s="285">
        <v>0</v>
      </c>
      <c r="H90" s="285">
        <v>160</v>
      </c>
      <c r="I90" s="285">
        <v>1685947.2244540001</v>
      </c>
      <c r="J90" s="285">
        <v>1269809</v>
      </c>
      <c r="K90" s="285">
        <v>415978.22445399995</v>
      </c>
      <c r="L90" s="285">
        <v>160</v>
      </c>
      <c r="M90" s="285">
        <v>0</v>
      </c>
      <c r="N90" s="285">
        <v>160</v>
      </c>
      <c r="O90" s="285">
        <v>409850.5</v>
      </c>
      <c r="P90" s="286">
        <v>96.96215559335883</v>
      </c>
      <c r="Q90" s="286">
        <v>96.7200865279883</v>
      </c>
      <c r="R90" s="286">
        <v>97.707494123502627</v>
      </c>
    </row>
    <row r="91" spans="1:18" s="287" customFormat="1" ht="24">
      <c r="A91" s="288">
        <v>1</v>
      </c>
      <c r="B91" s="289" t="s">
        <v>254</v>
      </c>
      <c r="C91" s="290">
        <v>560</v>
      </c>
      <c r="D91" s="290">
        <v>0</v>
      </c>
      <c r="E91" s="290">
        <v>560</v>
      </c>
      <c r="F91" s="290">
        <v>0</v>
      </c>
      <c r="G91" s="290">
        <v>0</v>
      </c>
      <c r="H91" s="290">
        <v>0</v>
      </c>
      <c r="I91" s="290">
        <v>560</v>
      </c>
      <c r="J91" s="290">
        <v>0</v>
      </c>
      <c r="K91" s="290">
        <v>560</v>
      </c>
      <c r="L91" s="290">
        <v>0</v>
      </c>
      <c r="M91" s="285">
        <v>0</v>
      </c>
      <c r="N91" s="290">
        <v>0</v>
      </c>
      <c r="O91" s="290">
        <v>0</v>
      </c>
      <c r="P91" s="291">
        <v>100</v>
      </c>
      <c r="Q91" s="291">
        <v>0</v>
      </c>
      <c r="R91" s="291">
        <v>100</v>
      </c>
    </row>
    <row r="92" spans="1:18" s="287" customFormat="1" ht="12">
      <c r="A92" s="288">
        <v>2</v>
      </c>
      <c r="B92" s="289" t="s">
        <v>255</v>
      </c>
      <c r="C92" s="290">
        <v>323</v>
      </c>
      <c r="D92" s="290">
        <v>0</v>
      </c>
      <c r="E92" s="290">
        <v>323</v>
      </c>
      <c r="F92" s="290">
        <v>0</v>
      </c>
      <c r="G92" s="290">
        <v>0</v>
      </c>
      <c r="H92" s="290">
        <v>0</v>
      </c>
      <c r="I92" s="290">
        <v>323</v>
      </c>
      <c r="J92" s="290">
        <v>0</v>
      </c>
      <c r="K92" s="290">
        <v>323</v>
      </c>
      <c r="L92" s="290">
        <v>0</v>
      </c>
      <c r="M92" s="285">
        <v>0</v>
      </c>
      <c r="N92" s="290">
        <v>0</v>
      </c>
      <c r="O92" s="290">
        <v>0</v>
      </c>
      <c r="P92" s="291">
        <v>100</v>
      </c>
      <c r="Q92" s="291">
        <v>0</v>
      </c>
      <c r="R92" s="291">
        <v>100</v>
      </c>
    </row>
    <row r="93" spans="1:18" s="287" customFormat="1" ht="24">
      <c r="A93" s="288">
        <v>3</v>
      </c>
      <c r="B93" s="289" t="s">
        <v>256</v>
      </c>
      <c r="C93" s="290">
        <v>37009</v>
      </c>
      <c r="D93" s="290">
        <v>31000</v>
      </c>
      <c r="E93" s="290">
        <v>6009</v>
      </c>
      <c r="F93" s="290">
        <v>0</v>
      </c>
      <c r="G93" s="290">
        <v>0</v>
      </c>
      <c r="H93" s="290">
        <v>0</v>
      </c>
      <c r="I93" s="290">
        <v>25896</v>
      </c>
      <c r="J93" s="290">
        <v>19887</v>
      </c>
      <c r="K93" s="290">
        <v>6009</v>
      </c>
      <c r="L93" s="290">
        <v>0</v>
      </c>
      <c r="M93" s="285">
        <v>0</v>
      </c>
      <c r="N93" s="290">
        <v>0</v>
      </c>
      <c r="O93" s="290">
        <v>16113</v>
      </c>
      <c r="P93" s="291">
        <v>69.972168931881427</v>
      </c>
      <c r="Q93" s="291">
        <v>64.151612903225811</v>
      </c>
      <c r="R93" s="291">
        <v>100</v>
      </c>
    </row>
    <row r="94" spans="1:18" s="287" customFormat="1" ht="12">
      <c r="A94" s="288">
        <v>4</v>
      </c>
      <c r="B94" s="289" t="s">
        <v>257</v>
      </c>
      <c r="C94" s="290">
        <v>545</v>
      </c>
      <c r="D94" s="290">
        <v>0</v>
      </c>
      <c r="E94" s="290">
        <v>545</v>
      </c>
      <c r="F94" s="290">
        <v>0</v>
      </c>
      <c r="G94" s="290">
        <v>0</v>
      </c>
      <c r="H94" s="290">
        <v>0</v>
      </c>
      <c r="I94" s="290">
        <v>545</v>
      </c>
      <c r="J94" s="290">
        <v>0</v>
      </c>
      <c r="K94" s="290">
        <v>545</v>
      </c>
      <c r="L94" s="290">
        <v>0</v>
      </c>
      <c r="M94" s="285">
        <v>0</v>
      </c>
      <c r="N94" s="290">
        <v>0</v>
      </c>
      <c r="O94" s="290">
        <v>0</v>
      </c>
      <c r="P94" s="291">
        <v>100</v>
      </c>
      <c r="Q94" s="291">
        <v>0</v>
      </c>
      <c r="R94" s="291">
        <v>100</v>
      </c>
    </row>
    <row r="95" spans="1:18" s="287" customFormat="1" ht="12">
      <c r="A95" s="288">
        <v>5</v>
      </c>
      <c r="B95" s="289" t="s">
        <v>258</v>
      </c>
      <c r="C95" s="290">
        <v>98</v>
      </c>
      <c r="D95" s="290">
        <v>0</v>
      </c>
      <c r="E95" s="290">
        <v>98</v>
      </c>
      <c r="F95" s="290">
        <v>0</v>
      </c>
      <c r="G95" s="290">
        <v>0</v>
      </c>
      <c r="H95" s="290">
        <v>0</v>
      </c>
      <c r="I95" s="290">
        <v>98</v>
      </c>
      <c r="J95" s="290">
        <v>0</v>
      </c>
      <c r="K95" s="290">
        <v>98</v>
      </c>
      <c r="L95" s="290">
        <v>0</v>
      </c>
      <c r="M95" s="285">
        <v>0</v>
      </c>
      <c r="N95" s="290">
        <v>0</v>
      </c>
      <c r="O95" s="290">
        <v>0</v>
      </c>
      <c r="P95" s="291">
        <v>100</v>
      </c>
      <c r="Q95" s="291">
        <v>0</v>
      </c>
      <c r="R95" s="291">
        <v>100</v>
      </c>
    </row>
    <row r="96" spans="1:18" s="287" customFormat="1" ht="24">
      <c r="A96" s="288">
        <v>6</v>
      </c>
      <c r="B96" s="289" t="s">
        <v>259</v>
      </c>
      <c r="C96" s="290">
        <v>100</v>
      </c>
      <c r="D96" s="290">
        <v>0</v>
      </c>
      <c r="E96" s="290">
        <v>100</v>
      </c>
      <c r="F96" s="290">
        <v>0</v>
      </c>
      <c r="G96" s="290">
        <v>0</v>
      </c>
      <c r="H96" s="290">
        <v>0</v>
      </c>
      <c r="I96" s="290">
        <v>100</v>
      </c>
      <c r="J96" s="290">
        <v>0</v>
      </c>
      <c r="K96" s="290">
        <v>100</v>
      </c>
      <c r="L96" s="290">
        <v>0</v>
      </c>
      <c r="M96" s="285">
        <v>0</v>
      </c>
      <c r="N96" s="290">
        <v>0</v>
      </c>
      <c r="O96" s="290">
        <v>0</v>
      </c>
      <c r="P96" s="291">
        <v>100</v>
      </c>
      <c r="Q96" s="291">
        <v>0</v>
      </c>
      <c r="R96" s="291">
        <v>100</v>
      </c>
    </row>
    <row r="97" spans="1:18" s="287" customFormat="1" ht="12">
      <c r="A97" s="288">
        <v>7</v>
      </c>
      <c r="B97" s="289" t="s">
        <v>260</v>
      </c>
      <c r="C97" s="290">
        <v>1650</v>
      </c>
      <c r="D97" s="290">
        <v>0</v>
      </c>
      <c r="E97" s="290">
        <v>1600</v>
      </c>
      <c r="F97" s="290">
        <v>50</v>
      </c>
      <c r="G97" s="290">
        <v>0</v>
      </c>
      <c r="H97" s="290">
        <v>50</v>
      </c>
      <c r="I97" s="290">
        <v>1650</v>
      </c>
      <c r="J97" s="290">
        <v>0</v>
      </c>
      <c r="K97" s="290">
        <v>1600</v>
      </c>
      <c r="L97" s="290">
        <v>50</v>
      </c>
      <c r="M97" s="285">
        <v>0</v>
      </c>
      <c r="N97" s="290">
        <v>50</v>
      </c>
      <c r="O97" s="290">
        <v>0</v>
      </c>
      <c r="P97" s="291">
        <v>100</v>
      </c>
      <c r="Q97" s="291">
        <v>0</v>
      </c>
      <c r="R97" s="291">
        <v>100</v>
      </c>
    </row>
    <row r="98" spans="1:18" s="287" customFormat="1" ht="12">
      <c r="A98" s="288">
        <v>8</v>
      </c>
      <c r="B98" s="289" t="s">
        <v>261</v>
      </c>
      <c r="C98" s="290">
        <v>50</v>
      </c>
      <c r="D98" s="290">
        <v>0</v>
      </c>
      <c r="E98" s="290">
        <v>50</v>
      </c>
      <c r="F98" s="290">
        <v>0</v>
      </c>
      <c r="G98" s="290">
        <v>0</v>
      </c>
      <c r="H98" s="290">
        <v>0</v>
      </c>
      <c r="I98" s="290">
        <v>73.011825999999999</v>
      </c>
      <c r="J98" s="290">
        <v>0</v>
      </c>
      <c r="K98" s="290">
        <v>73.011825999999999</v>
      </c>
      <c r="L98" s="290">
        <v>0</v>
      </c>
      <c r="M98" s="285">
        <v>0</v>
      </c>
      <c r="N98" s="290">
        <v>0</v>
      </c>
      <c r="O98" s="290">
        <v>0</v>
      </c>
      <c r="P98" s="291">
        <v>146.023652</v>
      </c>
      <c r="Q98" s="291">
        <v>0</v>
      </c>
      <c r="R98" s="291">
        <v>146.023652</v>
      </c>
    </row>
    <row r="99" spans="1:18" s="287" customFormat="1" ht="12">
      <c r="A99" s="288">
        <v>9</v>
      </c>
      <c r="B99" s="289" t="s">
        <v>262</v>
      </c>
      <c r="C99" s="290">
        <v>41</v>
      </c>
      <c r="D99" s="290">
        <v>0</v>
      </c>
      <c r="E99" s="290">
        <v>41</v>
      </c>
      <c r="F99" s="290">
        <v>0</v>
      </c>
      <c r="G99" s="290">
        <v>0</v>
      </c>
      <c r="H99" s="290">
        <v>0</v>
      </c>
      <c r="I99" s="290">
        <v>41</v>
      </c>
      <c r="J99" s="290">
        <v>0</v>
      </c>
      <c r="K99" s="290">
        <v>41</v>
      </c>
      <c r="L99" s="290">
        <v>0</v>
      </c>
      <c r="M99" s="285">
        <v>0</v>
      </c>
      <c r="N99" s="290">
        <v>0</v>
      </c>
      <c r="O99" s="290">
        <v>0</v>
      </c>
      <c r="P99" s="291">
        <v>100</v>
      </c>
      <c r="Q99" s="291">
        <v>0</v>
      </c>
      <c r="R99" s="291">
        <v>100</v>
      </c>
    </row>
    <row r="100" spans="1:18" s="287" customFormat="1" ht="12">
      <c r="A100" s="288">
        <v>10</v>
      </c>
      <c r="B100" s="289" t="s">
        <v>263</v>
      </c>
      <c r="C100" s="290">
        <v>41</v>
      </c>
      <c r="D100" s="290">
        <v>0</v>
      </c>
      <c r="E100" s="290">
        <v>41</v>
      </c>
      <c r="F100" s="290">
        <v>0</v>
      </c>
      <c r="G100" s="290">
        <v>0</v>
      </c>
      <c r="H100" s="290">
        <v>0</v>
      </c>
      <c r="I100" s="290">
        <v>41</v>
      </c>
      <c r="J100" s="290">
        <v>0</v>
      </c>
      <c r="K100" s="290">
        <v>41</v>
      </c>
      <c r="L100" s="290">
        <v>0</v>
      </c>
      <c r="M100" s="285">
        <v>0</v>
      </c>
      <c r="N100" s="290">
        <v>0</v>
      </c>
      <c r="O100" s="290">
        <v>0</v>
      </c>
      <c r="P100" s="291">
        <v>100</v>
      </c>
      <c r="Q100" s="291">
        <v>0</v>
      </c>
      <c r="R100" s="291">
        <v>100</v>
      </c>
    </row>
    <row r="101" spans="1:18" s="287" customFormat="1" ht="12">
      <c r="A101" s="288">
        <v>11</v>
      </c>
      <c r="B101" s="289" t="s">
        <v>264</v>
      </c>
      <c r="C101" s="290">
        <v>220</v>
      </c>
      <c r="D101" s="290">
        <v>0</v>
      </c>
      <c r="E101" s="290">
        <v>220</v>
      </c>
      <c r="F101" s="290">
        <v>0</v>
      </c>
      <c r="G101" s="290">
        <v>0</v>
      </c>
      <c r="H101" s="290">
        <v>0</v>
      </c>
      <c r="I101" s="290">
        <v>220</v>
      </c>
      <c r="J101" s="290">
        <v>0</v>
      </c>
      <c r="K101" s="290">
        <v>220</v>
      </c>
      <c r="L101" s="290">
        <v>0</v>
      </c>
      <c r="M101" s="285">
        <v>0</v>
      </c>
      <c r="N101" s="290">
        <v>0</v>
      </c>
      <c r="O101" s="290">
        <v>0</v>
      </c>
      <c r="P101" s="291">
        <v>100</v>
      </c>
      <c r="Q101" s="291">
        <v>0</v>
      </c>
      <c r="R101" s="291">
        <v>100</v>
      </c>
    </row>
    <row r="102" spans="1:18" s="287" customFormat="1" ht="12">
      <c r="A102" s="288">
        <v>12</v>
      </c>
      <c r="B102" s="289" t="s">
        <v>265</v>
      </c>
      <c r="C102" s="290">
        <v>190</v>
      </c>
      <c r="D102" s="290">
        <v>0</v>
      </c>
      <c r="E102" s="290">
        <v>190</v>
      </c>
      <c r="F102" s="290">
        <v>0</v>
      </c>
      <c r="G102" s="290">
        <v>0</v>
      </c>
      <c r="H102" s="290">
        <v>0</v>
      </c>
      <c r="I102" s="290">
        <v>190</v>
      </c>
      <c r="J102" s="290">
        <v>0</v>
      </c>
      <c r="K102" s="290">
        <v>190</v>
      </c>
      <c r="L102" s="290">
        <v>0</v>
      </c>
      <c r="M102" s="285">
        <v>0</v>
      </c>
      <c r="N102" s="290">
        <v>0</v>
      </c>
      <c r="O102" s="290">
        <v>0</v>
      </c>
      <c r="P102" s="291">
        <v>100</v>
      </c>
      <c r="Q102" s="291">
        <v>0</v>
      </c>
      <c r="R102" s="291">
        <v>100</v>
      </c>
    </row>
    <row r="103" spans="1:18" s="287" customFormat="1" ht="12">
      <c r="A103" s="288">
        <v>13</v>
      </c>
      <c r="B103" s="289" t="s">
        <v>266</v>
      </c>
      <c r="C103" s="290">
        <v>37.200000000000003</v>
      </c>
      <c r="D103" s="290">
        <v>0</v>
      </c>
      <c r="E103" s="290">
        <v>37.200000000000003</v>
      </c>
      <c r="F103" s="290">
        <v>0</v>
      </c>
      <c r="G103" s="290">
        <v>0</v>
      </c>
      <c r="H103" s="290">
        <v>0</v>
      </c>
      <c r="I103" s="290">
        <v>37.200000000000003</v>
      </c>
      <c r="J103" s="290">
        <v>0</v>
      </c>
      <c r="K103" s="290">
        <v>37.200000000000003</v>
      </c>
      <c r="L103" s="290">
        <v>0</v>
      </c>
      <c r="M103" s="285">
        <v>0</v>
      </c>
      <c r="N103" s="290">
        <v>0</v>
      </c>
      <c r="O103" s="290">
        <v>0</v>
      </c>
      <c r="P103" s="291">
        <v>100</v>
      </c>
      <c r="Q103" s="291">
        <v>0</v>
      </c>
      <c r="R103" s="291">
        <v>100</v>
      </c>
    </row>
    <row r="104" spans="1:18" s="287" customFormat="1" ht="12">
      <c r="A104" s="288">
        <v>14</v>
      </c>
      <c r="B104" s="289" t="s">
        <v>267</v>
      </c>
      <c r="C104" s="290">
        <v>514</v>
      </c>
      <c r="D104" s="290">
        <v>0</v>
      </c>
      <c r="E104" s="290">
        <v>514</v>
      </c>
      <c r="F104" s="290">
        <v>0</v>
      </c>
      <c r="G104" s="290">
        <v>0</v>
      </c>
      <c r="H104" s="290">
        <v>0</v>
      </c>
      <c r="I104" s="290">
        <v>514</v>
      </c>
      <c r="J104" s="290">
        <v>0</v>
      </c>
      <c r="K104" s="290">
        <v>514</v>
      </c>
      <c r="L104" s="290">
        <v>0</v>
      </c>
      <c r="M104" s="285">
        <v>0</v>
      </c>
      <c r="N104" s="290">
        <v>0</v>
      </c>
      <c r="O104" s="290">
        <v>0</v>
      </c>
      <c r="P104" s="291">
        <v>100</v>
      </c>
      <c r="Q104" s="291">
        <v>0</v>
      </c>
      <c r="R104" s="291">
        <v>100</v>
      </c>
    </row>
    <row r="105" spans="1:18" s="287" customFormat="1" ht="12">
      <c r="A105" s="288">
        <v>15</v>
      </c>
      <c r="B105" s="289" t="s">
        <v>268</v>
      </c>
      <c r="C105" s="290">
        <v>450</v>
      </c>
      <c r="D105" s="290">
        <v>0</v>
      </c>
      <c r="E105" s="290">
        <v>450</v>
      </c>
      <c r="F105" s="290">
        <v>0</v>
      </c>
      <c r="G105" s="290">
        <v>0</v>
      </c>
      <c r="H105" s="290">
        <v>0</v>
      </c>
      <c r="I105" s="290">
        <v>450</v>
      </c>
      <c r="J105" s="290">
        <v>0</v>
      </c>
      <c r="K105" s="290">
        <v>450</v>
      </c>
      <c r="L105" s="290">
        <v>0</v>
      </c>
      <c r="M105" s="285">
        <v>0</v>
      </c>
      <c r="N105" s="290">
        <v>0</v>
      </c>
      <c r="O105" s="290">
        <v>0</v>
      </c>
      <c r="P105" s="291">
        <v>100</v>
      </c>
      <c r="Q105" s="291">
        <v>0</v>
      </c>
      <c r="R105" s="291">
        <v>100</v>
      </c>
    </row>
    <row r="106" spans="1:18" s="287" customFormat="1" ht="12">
      <c r="A106" s="288">
        <v>16</v>
      </c>
      <c r="B106" s="289" t="s">
        <v>269</v>
      </c>
      <c r="C106" s="290">
        <v>500</v>
      </c>
      <c r="D106" s="290">
        <v>0</v>
      </c>
      <c r="E106" s="290">
        <v>500</v>
      </c>
      <c r="F106" s="290">
        <v>0</v>
      </c>
      <c r="G106" s="290">
        <v>0</v>
      </c>
      <c r="H106" s="290">
        <v>0</v>
      </c>
      <c r="I106" s="290">
        <v>500</v>
      </c>
      <c r="J106" s="290">
        <v>0</v>
      </c>
      <c r="K106" s="290">
        <v>500</v>
      </c>
      <c r="L106" s="290">
        <v>0</v>
      </c>
      <c r="M106" s="285">
        <v>0</v>
      </c>
      <c r="N106" s="290">
        <v>0</v>
      </c>
      <c r="O106" s="290">
        <v>0</v>
      </c>
      <c r="P106" s="291">
        <v>100</v>
      </c>
      <c r="Q106" s="291">
        <v>0</v>
      </c>
      <c r="R106" s="291">
        <v>100</v>
      </c>
    </row>
    <row r="107" spans="1:18" s="287" customFormat="1" ht="12">
      <c r="A107" s="288">
        <v>17</v>
      </c>
      <c r="B107" s="289" t="s">
        <v>270</v>
      </c>
      <c r="C107" s="290">
        <v>422</v>
      </c>
      <c r="D107" s="290">
        <v>0</v>
      </c>
      <c r="E107" s="290">
        <v>422</v>
      </c>
      <c r="F107" s="290">
        <v>0</v>
      </c>
      <c r="G107" s="290">
        <v>0</v>
      </c>
      <c r="H107" s="290">
        <v>0</v>
      </c>
      <c r="I107" s="290">
        <v>422</v>
      </c>
      <c r="J107" s="290">
        <v>0</v>
      </c>
      <c r="K107" s="290">
        <v>422</v>
      </c>
      <c r="L107" s="290">
        <v>0</v>
      </c>
      <c r="M107" s="285">
        <v>0</v>
      </c>
      <c r="N107" s="290">
        <v>0</v>
      </c>
      <c r="O107" s="290">
        <v>0</v>
      </c>
      <c r="P107" s="291">
        <v>100</v>
      </c>
      <c r="Q107" s="291">
        <v>0</v>
      </c>
      <c r="R107" s="291">
        <v>100</v>
      </c>
    </row>
    <row r="108" spans="1:18" s="299" customFormat="1" ht="12">
      <c r="A108" s="288">
        <v>18</v>
      </c>
      <c r="B108" s="289" t="s">
        <v>271</v>
      </c>
      <c r="C108" s="290">
        <v>1312.5</v>
      </c>
      <c r="D108" s="290">
        <v>0</v>
      </c>
      <c r="E108" s="290">
        <v>1312.5</v>
      </c>
      <c r="F108" s="290"/>
      <c r="G108" s="290">
        <v>0</v>
      </c>
      <c r="H108" s="290">
        <v>0</v>
      </c>
      <c r="I108" s="290">
        <v>0</v>
      </c>
      <c r="J108" s="290">
        <v>0</v>
      </c>
      <c r="K108" s="290">
        <v>0</v>
      </c>
      <c r="L108" s="290"/>
      <c r="M108" s="285">
        <v>0</v>
      </c>
      <c r="N108" s="290"/>
      <c r="O108" s="290">
        <v>1312.5</v>
      </c>
      <c r="P108" s="291">
        <v>0</v>
      </c>
      <c r="Q108" s="291">
        <v>0</v>
      </c>
      <c r="R108" s="291">
        <v>0</v>
      </c>
    </row>
    <row r="109" spans="1:18" s="287" customFormat="1" ht="24">
      <c r="A109" s="288">
        <v>19</v>
      </c>
      <c r="B109" s="289" t="s">
        <v>272</v>
      </c>
      <c r="C109" s="290">
        <v>50</v>
      </c>
      <c r="D109" s="290">
        <v>0</v>
      </c>
      <c r="E109" s="290">
        <v>50</v>
      </c>
      <c r="F109" s="290">
        <v>0</v>
      </c>
      <c r="G109" s="290">
        <v>0</v>
      </c>
      <c r="H109" s="290">
        <v>0</v>
      </c>
      <c r="I109" s="290">
        <v>50</v>
      </c>
      <c r="J109" s="290">
        <v>0</v>
      </c>
      <c r="K109" s="290">
        <v>50</v>
      </c>
      <c r="L109" s="290">
        <v>0</v>
      </c>
      <c r="M109" s="285">
        <v>0</v>
      </c>
      <c r="N109" s="290">
        <v>0</v>
      </c>
      <c r="O109" s="290">
        <v>0</v>
      </c>
      <c r="P109" s="291">
        <v>100</v>
      </c>
      <c r="Q109" s="291">
        <v>0</v>
      </c>
      <c r="R109" s="291">
        <v>100</v>
      </c>
    </row>
    <row r="110" spans="1:18" s="287" customFormat="1" ht="12">
      <c r="A110" s="288">
        <v>20</v>
      </c>
      <c r="B110" s="289" t="s">
        <v>273</v>
      </c>
      <c r="C110" s="290">
        <v>180</v>
      </c>
      <c r="D110" s="290">
        <v>0</v>
      </c>
      <c r="E110" s="290">
        <v>180</v>
      </c>
      <c r="F110" s="290">
        <v>0</v>
      </c>
      <c r="G110" s="290">
        <v>0</v>
      </c>
      <c r="H110" s="290">
        <v>0</v>
      </c>
      <c r="I110" s="290">
        <v>180</v>
      </c>
      <c r="J110" s="290">
        <v>0</v>
      </c>
      <c r="K110" s="290">
        <v>180</v>
      </c>
      <c r="L110" s="290">
        <v>0</v>
      </c>
      <c r="M110" s="285">
        <v>0</v>
      </c>
      <c r="N110" s="290">
        <v>0</v>
      </c>
      <c r="O110" s="290">
        <v>0</v>
      </c>
      <c r="P110" s="291">
        <v>100</v>
      </c>
      <c r="Q110" s="291">
        <v>0</v>
      </c>
      <c r="R110" s="291">
        <v>100</v>
      </c>
    </row>
    <row r="111" spans="1:18" s="287" customFormat="1" ht="12">
      <c r="A111" s="288">
        <v>21</v>
      </c>
      <c r="B111" s="289" t="s">
        <v>274</v>
      </c>
      <c r="C111" s="290">
        <v>48.6</v>
      </c>
      <c r="D111" s="290">
        <v>0</v>
      </c>
      <c r="E111" s="290">
        <v>48.6</v>
      </c>
      <c r="F111" s="290">
        <v>0</v>
      </c>
      <c r="G111" s="290">
        <v>0</v>
      </c>
      <c r="H111" s="290">
        <v>0</v>
      </c>
      <c r="I111" s="290">
        <v>18.062000000000001</v>
      </c>
      <c r="J111" s="290">
        <v>0</v>
      </c>
      <c r="K111" s="290">
        <v>18.062000000000001</v>
      </c>
      <c r="L111" s="290">
        <v>0</v>
      </c>
      <c r="M111" s="285">
        <v>0</v>
      </c>
      <c r="N111" s="290">
        <v>0</v>
      </c>
      <c r="O111" s="290">
        <v>0</v>
      </c>
      <c r="P111" s="291">
        <v>37.164609053497941</v>
      </c>
      <c r="Q111" s="291">
        <v>0</v>
      </c>
      <c r="R111" s="291">
        <v>37.164609053497941</v>
      </c>
    </row>
    <row r="112" spans="1:18" s="287" customFormat="1" ht="12">
      <c r="A112" s="288">
        <v>22</v>
      </c>
      <c r="B112" s="289" t="s">
        <v>275</v>
      </c>
      <c r="C112" s="290">
        <v>30</v>
      </c>
      <c r="D112" s="290">
        <v>0</v>
      </c>
      <c r="E112" s="290">
        <v>0</v>
      </c>
      <c r="F112" s="290">
        <v>30</v>
      </c>
      <c r="G112" s="290">
        <v>0</v>
      </c>
      <c r="H112" s="290">
        <v>30</v>
      </c>
      <c r="I112" s="290">
        <v>30</v>
      </c>
      <c r="J112" s="290">
        <v>0</v>
      </c>
      <c r="K112" s="290">
        <v>0</v>
      </c>
      <c r="L112" s="290">
        <v>30</v>
      </c>
      <c r="M112" s="285">
        <v>0</v>
      </c>
      <c r="N112" s="290">
        <v>30</v>
      </c>
      <c r="O112" s="290">
        <v>0</v>
      </c>
      <c r="P112" s="291">
        <v>100</v>
      </c>
      <c r="Q112" s="291">
        <v>0</v>
      </c>
      <c r="R112" s="291">
        <v>0</v>
      </c>
    </row>
    <row r="113" spans="1:18" s="287" customFormat="1" ht="24">
      <c r="A113" s="288">
        <v>23</v>
      </c>
      <c r="B113" s="289" t="s">
        <v>276</v>
      </c>
      <c r="C113" s="290">
        <v>300</v>
      </c>
      <c r="D113" s="290">
        <v>0</v>
      </c>
      <c r="E113" s="290">
        <v>300</v>
      </c>
      <c r="F113" s="290">
        <v>0</v>
      </c>
      <c r="G113" s="290">
        <v>0</v>
      </c>
      <c r="H113" s="290">
        <v>0</v>
      </c>
      <c r="I113" s="290">
        <v>300</v>
      </c>
      <c r="J113" s="290">
        <v>0</v>
      </c>
      <c r="K113" s="290">
        <v>300</v>
      </c>
      <c r="L113" s="290">
        <v>0</v>
      </c>
      <c r="M113" s="285">
        <v>0</v>
      </c>
      <c r="N113" s="290">
        <v>0</v>
      </c>
      <c r="O113" s="290">
        <v>0</v>
      </c>
      <c r="P113" s="291">
        <v>100</v>
      </c>
      <c r="Q113" s="291">
        <v>0</v>
      </c>
      <c r="R113" s="291">
        <v>100</v>
      </c>
    </row>
    <row r="114" spans="1:18" s="301" customFormat="1" ht="12">
      <c r="A114" s="288">
        <v>24</v>
      </c>
      <c r="B114" s="300" t="s">
        <v>277</v>
      </c>
      <c r="C114" s="290">
        <v>50</v>
      </c>
      <c r="D114" s="290">
        <v>0</v>
      </c>
      <c r="E114" s="290"/>
      <c r="F114" s="290">
        <v>50</v>
      </c>
      <c r="G114" s="290">
        <v>0</v>
      </c>
      <c r="H114" s="290">
        <v>50</v>
      </c>
      <c r="I114" s="290">
        <v>50</v>
      </c>
      <c r="J114" s="290">
        <v>0</v>
      </c>
      <c r="K114" s="290">
        <v>0</v>
      </c>
      <c r="L114" s="290">
        <v>50</v>
      </c>
      <c r="M114" s="285">
        <v>0</v>
      </c>
      <c r="N114" s="290">
        <v>50</v>
      </c>
      <c r="O114" s="290">
        <v>0</v>
      </c>
      <c r="P114" s="291">
        <v>100</v>
      </c>
      <c r="Q114" s="291">
        <v>0</v>
      </c>
      <c r="R114" s="291">
        <v>0</v>
      </c>
    </row>
    <row r="115" spans="1:18" s="302" customFormat="1" ht="24">
      <c r="A115" s="288">
        <v>25</v>
      </c>
      <c r="B115" s="300" t="s">
        <v>278</v>
      </c>
      <c r="C115" s="290">
        <v>35030</v>
      </c>
      <c r="D115" s="290">
        <v>35000</v>
      </c>
      <c r="E115" s="290">
        <v>0</v>
      </c>
      <c r="F115" s="290">
        <v>30</v>
      </c>
      <c r="G115" s="290">
        <v>0</v>
      </c>
      <c r="H115" s="290">
        <v>30</v>
      </c>
      <c r="I115" s="290">
        <v>35030</v>
      </c>
      <c r="J115" s="290">
        <v>35000</v>
      </c>
      <c r="K115" s="290">
        <v>0</v>
      </c>
      <c r="L115" s="290">
        <v>30</v>
      </c>
      <c r="M115" s="285">
        <v>0</v>
      </c>
      <c r="N115" s="290">
        <v>30</v>
      </c>
      <c r="O115" s="290">
        <v>0</v>
      </c>
      <c r="P115" s="291">
        <v>100</v>
      </c>
      <c r="Q115" s="291">
        <v>100</v>
      </c>
      <c r="R115" s="291">
        <v>0</v>
      </c>
    </row>
    <row r="116" spans="1:18" s="301" customFormat="1" ht="12">
      <c r="A116" s="303">
        <v>26</v>
      </c>
      <c r="B116" s="300" t="s">
        <v>279</v>
      </c>
      <c r="C116" s="290">
        <v>308179</v>
      </c>
      <c r="D116" s="290">
        <v>0</v>
      </c>
      <c r="E116" s="290">
        <v>308179</v>
      </c>
      <c r="F116" s="290">
        <v>0</v>
      </c>
      <c r="G116" s="290">
        <v>0</v>
      </c>
      <c r="H116" s="290">
        <v>0</v>
      </c>
      <c r="I116" s="290">
        <v>304217.35062799999</v>
      </c>
      <c r="J116" s="290">
        <v>0</v>
      </c>
      <c r="K116" s="290">
        <v>304217.35062799999</v>
      </c>
      <c r="L116" s="290">
        <v>0</v>
      </c>
      <c r="M116" s="285">
        <v>0</v>
      </c>
      <c r="N116" s="290">
        <v>0</v>
      </c>
      <c r="O116" s="290">
        <v>0</v>
      </c>
      <c r="P116" s="291">
        <v>98.714497297998889</v>
      </c>
      <c r="Q116" s="291">
        <v>0</v>
      </c>
      <c r="R116" s="291">
        <v>98.714497297998889</v>
      </c>
    </row>
    <row r="117" spans="1:18" s="301" customFormat="1" ht="12">
      <c r="A117" s="303">
        <v>27</v>
      </c>
      <c r="B117" s="300" t="s">
        <v>280</v>
      </c>
      <c r="C117" s="290">
        <v>50000</v>
      </c>
      <c r="D117" s="290">
        <v>50000</v>
      </c>
      <c r="E117" s="290"/>
      <c r="F117" s="290">
        <v>0</v>
      </c>
      <c r="G117" s="290">
        <v>0</v>
      </c>
      <c r="H117" s="290">
        <v>0</v>
      </c>
      <c r="I117" s="290">
        <v>50000</v>
      </c>
      <c r="J117" s="290">
        <v>50000</v>
      </c>
      <c r="K117" s="290">
        <v>0</v>
      </c>
      <c r="L117" s="290">
        <v>0</v>
      </c>
      <c r="M117" s="285">
        <v>0</v>
      </c>
      <c r="N117" s="290">
        <v>0</v>
      </c>
      <c r="O117" s="290">
        <v>0</v>
      </c>
      <c r="P117" s="291">
        <v>100</v>
      </c>
      <c r="Q117" s="291">
        <v>100</v>
      </c>
      <c r="R117" s="291">
        <v>0</v>
      </c>
    </row>
    <row r="118" spans="1:18" s="301" customFormat="1" ht="12">
      <c r="A118" s="303">
        <v>28</v>
      </c>
      <c r="B118" s="304" t="s">
        <v>281</v>
      </c>
      <c r="C118" s="290">
        <v>258050</v>
      </c>
      <c r="D118" s="290">
        <v>258050</v>
      </c>
      <c r="E118" s="290">
        <v>0</v>
      </c>
      <c r="F118" s="285">
        <v>0</v>
      </c>
      <c r="G118" s="290">
        <v>0</v>
      </c>
      <c r="H118" s="290">
        <v>0</v>
      </c>
      <c r="I118" s="290">
        <v>279811</v>
      </c>
      <c r="J118" s="290">
        <v>279811</v>
      </c>
      <c r="K118" s="290">
        <v>0</v>
      </c>
      <c r="L118" s="285">
        <v>0</v>
      </c>
      <c r="M118" s="285">
        <v>0</v>
      </c>
      <c r="N118" s="290">
        <v>0</v>
      </c>
      <c r="O118" s="290">
        <v>14557</v>
      </c>
      <c r="P118" s="291">
        <v>108.43286184847898</v>
      </c>
      <c r="Q118" s="291">
        <v>108.43286184847898</v>
      </c>
      <c r="R118" s="291">
        <v>0</v>
      </c>
    </row>
    <row r="119" spans="1:18" s="301" customFormat="1" ht="12">
      <c r="A119" s="303">
        <v>29</v>
      </c>
      <c r="B119" s="304" t="s">
        <v>282</v>
      </c>
      <c r="C119" s="290">
        <v>272813</v>
      </c>
      <c r="D119" s="290">
        <v>272813</v>
      </c>
      <c r="E119" s="290">
        <v>0</v>
      </c>
      <c r="F119" s="285">
        <v>0</v>
      </c>
      <c r="G119" s="290">
        <v>0</v>
      </c>
      <c r="H119" s="290">
        <v>0</v>
      </c>
      <c r="I119" s="290">
        <v>289408</v>
      </c>
      <c r="J119" s="290">
        <v>289408</v>
      </c>
      <c r="K119" s="290">
        <v>0</v>
      </c>
      <c r="L119" s="285">
        <v>0</v>
      </c>
      <c r="M119" s="285">
        <v>0</v>
      </c>
      <c r="N119" s="290">
        <v>0</v>
      </c>
      <c r="O119" s="290">
        <v>26707</v>
      </c>
      <c r="P119" s="291">
        <v>106.08292126841464</v>
      </c>
      <c r="Q119" s="291">
        <v>106.08292126841464</v>
      </c>
      <c r="R119" s="291">
        <v>0</v>
      </c>
    </row>
    <row r="120" spans="1:18" s="301" customFormat="1" ht="12">
      <c r="A120" s="303">
        <v>30</v>
      </c>
      <c r="B120" s="304" t="s">
        <v>283</v>
      </c>
      <c r="C120" s="290">
        <v>213400</v>
      </c>
      <c r="D120" s="290">
        <v>213400</v>
      </c>
      <c r="E120" s="290">
        <v>0</v>
      </c>
      <c r="F120" s="285">
        <v>0</v>
      </c>
      <c r="G120" s="290">
        <v>0</v>
      </c>
      <c r="H120" s="290">
        <v>0</v>
      </c>
      <c r="I120" s="290">
        <v>218377</v>
      </c>
      <c r="J120" s="290">
        <v>218377</v>
      </c>
      <c r="K120" s="290">
        <v>0</v>
      </c>
      <c r="L120" s="285">
        <v>0</v>
      </c>
      <c r="M120" s="285">
        <v>0</v>
      </c>
      <c r="N120" s="290">
        <v>0</v>
      </c>
      <c r="O120" s="290">
        <v>69932</v>
      </c>
      <c r="P120" s="291">
        <v>102.33223992502343</v>
      </c>
      <c r="Q120" s="291">
        <v>102.33223992502343</v>
      </c>
      <c r="R120" s="291">
        <v>0</v>
      </c>
    </row>
    <row r="121" spans="1:18" s="301" customFormat="1" ht="12">
      <c r="A121" s="303">
        <v>31</v>
      </c>
      <c r="B121" s="304" t="s">
        <v>284</v>
      </c>
      <c r="C121" s="290">
        <v>20000</v>
      </c>
      <c r="D121" s="290">
        <v>20000</v>
      </c>
      <c r="E121" s="290">
        <v>0</v>
      </c>
      <c r="F121" s="285">
        <v>0</v>
      </c>
      <c r="G121" s="290">
        <v>0</v>
      </c>
      <c r="H121" s="290">
        <v>0</v>
      </c>
      <c r="I121" s="290">
        <v>24975</v>
      </c>
      <c r="J121" s="290">
        <v>24975</v>
      </c>
      <c r="K121" s="290">
        <v>0</v>
      </c>
      <c r="L121" s="285">
        <v>0</v>
      </c>
      <c r="M121" s="285">
        <v>0</v>
      </c>
      <c r="N121" s="290">
        <v>0</v>
      </c>
      <c r="O121" s="290">
        <v>1728</v>
      </c>
      <c r="P121" s="291">
        <v>124.875</v>
      </c>
      <c r="Q121" s="291">
        <v>124.875</v>
      </c>
      <c r="R121" s="291">
        <v>0</v>
      </c>
    </row>
    <row r="122" spans="1:18" s="301" customFormat="1" ht="12">
      <c r="A122" s="303">
        <v>32</v>
      </c>
      <c r="B122" s="304" t="s">
        <v>285</v>
      </c>
      <c r="C122" s="290">
        <v>64975</v>
      </c>
      <c r="D122" s="290">
        <v>64975</v>
      </c>
      <c r="E122" s="290">
        <v>0</v>
      </c>
      <c r="F122" s="285">
        <v>0</v>
      </c>
      <c r="G122" s="290">
        <v>0</v>
      </c>
      <c r="H122" s="290">
        <v>0</v>
      </c>
      <c r="I122" s="290">
        <v>65323</v>
      </c>
      <c r="J122" s="290">
        <v>65323</v>
      </c>
      <c r="K122" s="290">
        <v>0</v>
      </c>
      <c r="L122" s="285">
        <v>0</v>
      </c>
      <c r="M122" s="285">
        <v>0</v>
      </c>
      <c r="N122" s="290">
        <v>0</v>
      </c>
      <c r="O122" s="290">
        <v>37200</v>
      </c>
      <c r="P122" s="291">
        <v>100.53559061177376</v>
      </c>
      <c r="Q122" s="291">
        <v>100.53559061177376</v>
      </c>
      <c r="R122" s="291">
        <v>0</v>
      </c>
    </row>
    <row r="123" spans="1:18" s="301" customFormat="1" ht="12">
      <c r="A123" s="303">
        <v>33</v>
      </c>
      <c r="B123" s="304" t="s">
        <v>286</v>
      </c>
      <c r="C123" s="290">
        <v>225596</v>
      </c>
      <c r="D123" s="290">
        <v>225596</v>
      </c>
      <c r="E123" s="290">
        <v>0</v>
      </c>
      <c r="F123" s="285">
        <v>0</v>
      </c>
      <c r="G123" s="290">
        <v>0</v>
      </c>
      <c r="H123" s="290">
        <v>0</v>
      </c>
      <c r="I123" s="290">
        <v>88437</v>
      </c>
      <c r="J123" s="290">
        <v>88437</v>
      </c>
      <c r="K123" s="290">
        <v>0</v>
      </c>
      <c r="L123" s="285">
        <v>0</v>
      </c>
      <c r="M123" s="285">
        <v>0</v>
      </c>
      <c r="N123" s="290">
        <v>0</v>
      </c>
      <c r="O123" s="290">
        <v>167659</v>
      </c>
      <c r="P123" s="291">
        <v>39.201492934271883</v>
      </c>
      <c r="Q123" s="291">
        <v>39.201492934271883</v>
      </c>
      <c r="R123" s="291">
        <v>0</v>
      </c>
    </row>
    <row r="124" spans="1:18" s="301" customFormat="1" ht="12">
      <c r="A124" s="303">
        <v>34</v>
      </c>
      <c r="B124" s="304" t="s">
        <v>287</v>
      </c>
      <c r="C124" s="290">
        <v>112036</v>
      </c>
      <c r="D124" s="290">
        <v>112036</v>
      </c>
      <c r="E124" s="290">
        <v>0</v>
      </c>
      <c r="F124" s="285">
        <v>0</v>
      </c>
      <c r="G124" s="290">
        <v>0</v>
      </c>
      <c r="H124" s="290">
        <v>0</v>
      </c>
      <c r="I124" s="290">
        <v>135866</v>
      </c>
      <c r="J124" s="290">
        <v>135866</v>
      </c>
      <c r="K124" s="290">
        <v>0</v>
      </c>
      <c r="L124" s="285">
        <v>0</v>
      </c>
      <c r="M124" s="285">
        <v>0</v>
      </c>
      <c r="N124" s="290">
        <v>0</v>
      </c>
      <c r="O124" s="290">
        <v>70936</v>
      </c>
      <c r="P124" s="291">
        <v>121.26994894498198</v>
      </c>
      <c r="Q124" s="291">
        <v>121.26994894498198</v>
      </c>
      <c r="R124" s="291">
        <v>0</v>
      </c>
    </row>
    <row r="125" spans="1:18" s="301" customFormat="1" ht="12">
      <c r="A125" s="303">
        <v>35</v>
      </c>
      <c r="B125" s="304" t="s">
        <v>288</v>
      </c>
      <c r="C125" s="290">
        <v>30000</v>
      </c>
      <c r="D125" s="290">
        <v>30000</v>
      </c>
      <c r="E125" s="290">
        <v>0</v>
      </c>
      <c r="F125" s="285">
        <v>0</v>
      </c>
      <c r="G125" s="290">
        <v>0</v>
      </c>
      <c r="H125" s="290">
        <v>0</v>
      </c>
      <c r="I125" s="290">
        <v>55908</v>
      </c>
      <c r="J125" s="290">
        <v>55908</v>
      </c>
      <c r="K125" s="290">
        <v>0</v>
      </c>
      <c r="L125" s="285">
        <v>0</v>
      </c>
      <c r="M125" s="285">
        <v>0</v>
      </c>
      <c r="N125" s="290">
        <v>0</v>
      </c>
      <c r="O125" s="290">
        <v>3706</v>
      </c>
      <c r="P125" s="291">
        <v>186.35999999999999</v>
      </c>
      <c r="Q125" s="291">
        <v>186.35999999999999</v>
      </c>
      <c r="R125" s="291">
        <v>0</v>
      </c>
    </row>
    <row r="126" spans="1:18" s="301" customFormat="1" ht="24">
      <c r="A126" s="303">
        <v>36</v>
      </c>
      <c r="B126" s="304" t="s">
        <v>289</v>
      </c>
      <c r="C126" s="290">
        <v>0</v>
      </c>
      <c r="D126" s="290">
        <v>0</v>
      </c>
      <c r="E126" s="290">
        <v>0</v>
      </c>
      <c r="F126" s="285">
        <v>0</v>
      </c>
      <c r="G126" s="290">
        <v>0</v>
      </c>
      <c r="H126" s="290">
        <v>0</v>
      </c>
      <c r="I126" s="290">
        <v>2504</v>
      </c>
      <c r="J126" s="290">
        <v>2504</v>
      </c>
      <c r="K126" s="290">
        <v>0</v>
      </c>
      <c r="L126" s="285">
        <v>0</v>
      </c>
      <c r="M126" s="285">
        <v>0</v>
      </c>
      <c r="N126" s="290">
        <v>0</v>
      </c>
      <c r="O126" s="290">
        <v>0</v>
      </c>
      <c r="P126" s="291">
        <v>0</v>
      </c>
      <c r="Q126" s="291">
        <v>0</v>
      </c>
      <c r="R126" s="291">
        <v>0</v>
      </c>
    </row>
    <row r="127" spans="1:18" s="302" customFormat="1" ht="24">
      <c r="A127" s="303">
        <v>37</v>
      </c>
      <c r="B127" s="304" t="s">
        <v>290</v>
      </c>
      <c r="C127" s="290">
        <v>103335</v>
      </c>
      <c r="D127" s="290">
        <v>0</v>
      </c>
      <c r="E127" s="290">
        <v>103335</v>
      </c>
      <c r="F127" s="290">
        <v>0</v>
      </c>
      <c r="G127" s="290">
        <v>0</v>
      </c>
      <c r="H127" s="290">
        <v>0</v>
      </c>
      <c r="I127" s="290">
        <v>103431.95</v>
      </c>
      <c r="J127" s="290">
        <v>4313</v>
      </c>
      <c r="K127" s="290">
        <v>99118.95</v>
      </c>
      <c r="L127" s="290">
        <v>0</v>
      </c>
      <c r="M127" s="290">
        <v>0</v>
      </c>
      <c r="N127" s="290">
        <v>0</v>
      </c>
      <c r="O127" s="290">
        <v>0</v>
      </c>
      <c r="P127" s="291">
        <v>100.09382106740215</v>
      </c>
      <c r="Q127" s="291">
        <v>0</v>
      </c>
      <c r="R127" s="291">
        <v>95.920017419073886</v>
      </c>
    </row>
    <row r="128" spans="1:18" s="301" customFormat="1" ht="24">
      <c r="A128" s="303">
        <v>38</v>
      </c>
      <c r="B128" s="300" t="s">
        <v>291</v>
      </c>
      <c r="C128" s="290">
        <v>575</v>
      </c>
      <c r="D128" s="290">
        <v>0</v>
      </c>
      <c r="E128" s="290">
        <v>575</v>
      </c>
      <c r="F128" s="290">
        <v>0</v>
      </c>
      <c r="G128" s="290">
        <v>0</v>
      </c>
      <c r="H128" s="290">
        <v>0</v>
      </c>
      <c r="I128" s="290">
        <v>313.04000000000002</v>
      </c>
      <c r="J128" s="290">
        <v>0</v>
      </c>
      <c r="K128" s="290">
        <v>313.04000000000002</v>
      </c>
      <c r="L128" s="290">
        <v>0</v>
      </c>
      <c r="M128" s="290">
        <v>0</v>
      </c>
      <c r="N128" s="290">
        <v>0</v>
      </c>
      <c r="O128" s="290">
        <v>0</v>
      </c>
      <c r="P128" s="291">
        <v>54.441739130434783</v>
      </c>
      <c r="Q128" s="291">
        <v>0</v>
      </c>
      <c r="R128" s="291">
        <v>54.441739130434783</v>
      </c>
    </row>
    <row r="129" spans="1:18" s="301" customFormat="1" ht="24">
      <c r="A129" s="305">
        <v>39</v>
      </c>
      <c r="B129" s="306" t="s">
        <v>292</v>
      </c>
      <c r="C129" s="307">
        <v>58</v>
      </c>
      <c r="D129" s="307">
        <v>0</v>
      </c>
      <c r="E129" s="307">
        <v>58</v>
      </c>
      <c r="F129" s="307">
        <v>0</v>
      </c>
      <c r="G129" s="307">
        <v>0</v>
      </c>
      <c r="H129" s="307">
        <v>0</v>
      </c>
      <c r="I129" s="307">
        <v>57.61</v>
      </c>
      <c r="J129" s="307">
        <v>0</v>
      </c>
      <c r="K129" s="307">
        <v>57.61</v>
      </c>
      <c r="L129" s="307">
        <v>0</v>
      </c>
      <c r="M129" s="307">
        <v>0</v>
      </c>
      <c r="N129" s="307">
        <v>0</v>
      </c>
      <c r="O129" s="307">
        <v>0</v>
      </c>
      <c r="P129" s="308">
        <v>99.327586206896541</v>
      </c>
      <c r="Q129" s="308">
        <v>0</v>
      </c>
      <c r="R129" s="308">
        <v>99.327586206896541</v>
      </c>
    </row>
  </sheetData>
  <mergeCells count="26">
    <mergeCell ref="L6:N6"/>
    <mergeCell ref="P6:P9"/>
    <mergeCell ref="Q6:Q9"/>
    <mergeCell ref="R6:R9"/>
    <mergeCell ref="F7:F9"/>
    <mergeCell ref="G7:G9"/>
    <mergeCell ref="H7:H9"/>
    <mergeCell ref="L7:L9"/>
    <mergeCell ref="M7:M9"/>
    <mergeCell ref="N7:N9"/>
    <mergeCell ref="D6:D9"/>
    <mergeCell ref="E6:E9"/>
    <mergeCell ref="F6:H6"/>
    <mergeCell ref="I6:I9"/>
    <mergeCell ref="J6:J9"/>
    <mergeCell ref="K6:K9"/>
    <mergeCell ref="O1:R1"/>
    <mergeCell ref="A2:R2"/>
    <mergeCell ref="A3:R3"/>
    <mergeCell ref="A5:A9"/>
    <mergeCell ref="B5:B9"/>
    <mergeCell ref="C5:H5"/>
    <mergeCell ref="I5:N5"/>
    <mergeCell ref="O5:O9"/>
    <mergeCell ref="P5:R5"/>
    <mergeCell ref="C6:C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workbookViewId="0">
      <selection activeCell="F24" sqref="F24"/>
    </sheetView>
  </sheetViews>
  <sheetFormatPr defaultRowHeight="15.75"/>
  <cols>
    <col min="1" max="1" width="4.5703125" style="253" customWidth="1"/>
    <col min="2" max="2" width="15.85546875" style="311" customWidth="1"/>
    <col min="3" max="3" width="9.85546875" style="314" customWidth="1"/>
    <col min="4" max="4" width="10" style="314" customWidth="1"/>
    <col min="5" max="5" width="9.5703125" style="314" customWidth="1"/>
    <col min="6" max="6" width="6.42578125" style="314" customWidth="1"/>
    <col min="7" max="7" width="9.5703125" style="314" customWidth="1"/>
    <col min="8" max="8" width="8.5703125" style="314" customWidth="1"/>
    <col min="9" max="9" width="9" style="314" customWidth="1"/>
    <col min="10" max="10" width="8" style="314" customWidth="1"/>
    <col min="11" max="11" width="10.28515625" style="314" customWidth="1"/>
    <col min="12" max="12" width="10.42578125" style="314" customWidth="1"/>
    <col min="13" max="13" width="10.28515625" style="314" customWidth="1"/>
    <col min="14" max="14" width="6.28515625" style="314" customWidth="1"/>
    <col min="15" max="15" width="9.7109375" style="314" customWidth="1"/>
    <col min="16" max="16" width="8.7109375" style="314" customWidth="1"/>
    <col min="17" max="17" width="10.140625" style="314" customWidth="1"/>
    <col min="18" max="18" width="8.85546875" style="314" customWidth="1"/>
    <col min="19" max="19" width="7.42578125" style="253" customWidth="1"/>
    <col min="20" max="21" width="7.85546875" style="253" customWidth="1"/>
    <col min="22" max="16384" width="9.140625" style="253"/>
  </cols>
  <sheetData>
    <row r="1" spans="1:21">
      <c r="A1" s="310"/>
      <c r="C1" s="312"/>
      <c r="D1" s="312"/>
      <c r="E1" s="312"/>
      <c r="F1" s="312"/>
      <c r="G1" s="313"/>
      <c r="H1" s="312"/>
      <c r="I1" s="312"/>
      <c r="J1" s="312"/>
      <c r="K1" s="312"/>
      <c r="L1" s="312"/>
      <c r="P1" s="315" t="s">
        <v>293</v>
      </c>
      <c r="Q1" s="315"/>
      <c r="R1" s="315"/>
      <c r="S1" s="316"/>
    </row>
    <row r="2" spans="1:21" ht="18.75">
      <c r="A2" s="252" t="s">
        <v>294</v>
      </c>
      <c r="B2" s="252"/>
      <c r="C2" s="252"/>
      <c r="D2" s="252"/>
      <c r="E2" s="252"/>
      <c r="F2" s="252"/>
      <c r="G2" s="252"/>
      <c r="H2" s="252"/>
      <c r="I2" s="252"/>
      <c r="J2" s="252"/>
      <c r="K2" s="252"/>
      <c r="L2" s="252"/>
      <c r="M2" s="252"/>
      <c r="N2" s="252"/>
      <c r="O2" s="252"/>
      <c r="P2" s="252"/>
      <c r="Q2" s="252"/>
      <c r="R2" s="252"/>
    </row>
    <row r="3" spans="1:21" ht="18.75">
      <c r="A3" s="254" t="s">
        <v>3</v>
      </c>
      <c r="B3" s="254"/>
      <c r="C3" s="254"/>
      <c r="D3" s="254"/>
      <c r="E3" s="254"/>
      <c r="F3" s="254"/>
      <c r="G3" s="254"/>
      <c r="H3" s="254"/>
      <c r="I3" s="254"/>
      <c r="J3" s="254"/>
      <c r="K3" s="254"/>
      <c r="L3" s="254"/>
      <c r="M3" s="254"/>
      <c r="N3" s="254"/>
      <c r="O3" s="254"/>
      <c r="P3" s="254"/>
      <c r="Q3" s="254"/>
      <c r="R3" s="254"/>
    </row>
    <row r="4" spans="1:21">
      <c r="A4" s="317"/>
      <c r="B4" s="318"/>
      <c r="G4" s="319"/>
      <c r="M4" s="319"/>
      <c r="O4" s="320" t="s">
        <v>5</v>
      </c>
      <c r="P4" s="320"/>
      <c r="Q4" s="320"/>
      <c r="R4" s="320"/>
      <c r="S4" s="321"/>
    </row>
    <row r="5" spans="1:21">
      <c r="A5" s="322" t="s">
        <v>295</v>
      </c>
      <c r="B5" s="322" t="s">
        <v>296</v>
      </c>
      <c r="C5" s="323" t="s">
        <v>8</v>
      </c>
      <c r="D5" s="323"/>
      <c r="E5" s="323"/>
      <c r="F5" s="323"/>
      <c r="G5" s="323"/>
      <c r="H5" s="323"/>
      <c r="I5" s="323"/>
      <c r="J5" s="323"/>
      <c r="K5" s="323" t="s">
        <v>9</v>
      </c>
      <c r="L5" s="323"/>
      <c r="M5" s="323"/>
      <c r="N5" s="323"/>
      <c r="O5" s="323"/>
      <c r="P5" s="323"/>
      <c r="Q5" s="323"/>
      <c r="R5" s="323"/>
      <c r="S5" s="323" t="s">
        <v>162</v>
      </c>
      <c r="T5" s="323"/>
      <c r="U5" s="323"/>
    </row>
    <row r="6" spans="1:21">
      <c r="A6" s="322"/>
      <c r="B6" s="322"/>
      <c r="C6" s="322" t="s">
        <v>163</v>
      </c>
      <c r="D6" s="322" t="s">
        <v>297</v>
      </c>
      <c r="E6" s="322" t="s">
        <v>298</v>
      </c>
      <c r="F6" s="322"/>
      <c r="G6" s="322"/>
      <c r="H6" s="322"/>
      <c r="I6" s="322"/>
      <c r="J6" s="322"/>
      <c r="K6" s="322" t="s">
        <v>163</v>
      </c>
      <c r="L6" s="322" t="s">
        <v>297</v>
      </c>
      <c r="M6" s="322" t="s">
        <v>298</v>
      </c>
      <c r="N6" s="322"/>
      <c r="O6" s="322"/>
      <c r="P6" s="322"/>
      <c r="Q6" s="322"/>
      <c r="R6" s="322"/>
      <c r="S6" s="322" t="s">
        <v>163</v>
      </c>
      <c r="T6" s="322" t="s">
        <v>297</v>
      </c>
      <c r="U6" s="322" t="s">
        <v>298</v>
      </c>
    </row>
    <row r="7" spans="1:21">
      <c r="A7" s="322"/>
      <c r="B7" s="322"/>
      <c r="C7" s="322"/>
      <c r="D7" s="322"/>
      <c r="E7" s="322" t="s">
        <v>163</v>
      </c>
      <c r="F7" s="322" t="s">
        <v>299</v>
      </c>
      <c r="G7" s="322"/>
      <c r="H7" s="322" t="s">
        <v>300</v>
      </c>
      <c r="I7" s="322" t="s">
        <v>301</v>
      </c>
      <c r="J7" s="322" t="s">
        <v>302</v>
      </c>
      <c r="K7" s="322"/>
      <c r="L7" s="322"/>
      <c r="M7" s="322" t="s">
        <v>163</v>
      </c>
      <c r="N7" s="322" t="s">
        <v>299</v>
      </c>
      <c r="O7" s="322"/>
      <c r="P7" s="322" t="s">
        <v>300</v>
      </c>
      <c r="Q7" s="322" t="s">
        <v>301</v>
      </c>
      <c r="R7" s="322" t="s">
        <v>302</v>
      </c>
      <c r="S7" s="322"/>
      <c r="T7" s="322"/>
      <c r="U7" s="322"/>
    </row>
    <row r="8" spans="1:21">
      <c r="A8" s="322"/>
      <c r="B8" s="322"/>
      <c r="C8" s="322"/>
      <c r="D8" s="322"/>
      <c r="E8" s="322"/>
      <c r="F8" s="322" t="s">
        <v>303</v>
      </c>
      <c r="G8" s="322" t="s">
        <v>304</v>
      </c>
      <c r="H8" s="322"/>
      <c r="I8" s="322"/>
      <c r="J8" s="322"/>
      <c r="K8" s="322"/>
      <c r="L8" s="322"/>
      <c r="M8" s="322"/>
      <c r="N8" s="322" t="s">
        <v>303</v>
      </c>
      <c r="O8" s="322" t="s">
        <v>304</v>
      </c>
      <c r="P8" s="322"/>
      <c r="Q8" s="322"/>
      <c r="R8" s="322"/>
      <c r="S8" s="322"/>
      <c r="T8" s="322"/>
      <c r="U8" s="322"/>
    </row>
    <row r="9" spans="1:21">
      <c r="A9" s="322"/>
      <c r="B9" s="322"/>
      <c r="C9" s="322"/>
      <c r="D9" s="322"/>
      <c r="E9" s="322"/>
      <c r="F9" s="322"/>
      <c r="G9" s="322"/>
      <c r="H9" s="322"/>
      <c r="I9" s="322"/>
      <c r="J9" s="322"/>
      <c r="K9" s="322"/>
      <c r="L9" s="322"/>
      <c r="M9" s="322"/>
      <c r="N9" s="322"/>
      <c r="O9" s="322"/>
      <c r="P9" s="322"/>
      <c r="Q9" s="322"/>
      <c r="R9" s="322"/>
      <c r="S9" s="322"/>
      <c r="T9" s="322"/>
      <c r="U9" s="322"/>
    </row>
    <row r="10" spans="1:21">
      <c r="A10" s="322"/>
      <c r="B10" s="322"/>
      <c r="C10" s="322"/>
      <c r="D10" s="322"/>
      <c r="E10" s="322"/>
      <c r="F10" s="322"/>
      <c r="G10" s="322"/>
      <c r="H10" s="322"/>
      <c r="I10" s="322"/>
      <c r="J10" s="322"/>
      <c r="K10" s="322"/>
      <c r="L10" s="322"/>
      <c r="M10" s="322"/>
      <c r="N10" s="322"/>
      <c r="O10" s="322"/>
      <c r="P10" s="322"/>
      <c r="Q10" s="322"/>
      <c r="R10" s="322"/>
      <c r="S10" s="322"/>
      <c r="T10" s="322"/>
      <c r="U10" s="322"/>
    </row>
    <row r="11" spans="1:21">
      <c r="A11" s="322"/>
      <c r="B11" s="322"/>
      <c r="C11" s="322"/>
      <c r="D11" s="322"/>
      <c r="E11" s="322"/>
      <c r="F11" s="322"/>
      <c r="G11" s="322"/>
      <c r="H11" s="322"/>
      <c r="I11" s="322"/>
      <c r="J11" s="322"/>
      <c r="K11" s="322"/>
      <c r="L11" s="322"/>
      <c r="M11" s="322"/>
      <c r="N11" s="322"/>
      <c r="O11" s="322"/>
      <c r="P11" s="322"/>
      <c r="Q11" s="322"/>
      <c r="R11" s="322"/>
      <c r="S11" s="322"/>
      <c r="T11" s="322"/>
      <c r="U11" s="322"/>
    </row>
    <row r="12" spans="1:21">
      <c r="A12" s="322"/>
      <c r="B12" s="322"/>
      <c r="C12" s="322"/>
      <c r="D12" s="322"/>
      <c r="E12" s="322"/>
      <c r="F12" s="322"/>
      <c r="G12" s="322"/>
      <c r="H12" s="322"/>
      <c r="I12" s="322"/>
      <c r="J12" s="322"/>
      <c r="K12" s="322"/>
      <c r="L12" s="322"/>
      <c r="M12" s="322"/>
      <c r="N12" s="322"/>
      <c r="O12" s="322"/>
      <c r="P12" s="322"/>
      <c r="Q12" s="322"/>
      <c r="R12" s="322"/>
      <c r="S12" s="322"/>
      <c r="T12" s="322"/>
      <c r="U12" s="322"/>
    </row>
    <row r="13" spans="1:21" s="264" customFormat="1" ht="12.75">
      <c r="A13" s="324" t="s">
        <v>11</v>
      </c>
      <c r="B13" s="325" t="s">
        <v>29</v>
      </c>
      <c r="C13" s="326">
        <v>1</v>
      </c>
      <c r="D13" s="326">
        <f>C13+1</f>
        <v>2</v>
      </c>
      <c r="E13" s="326" t="s">
        <v>305</v>
      </c>
      <c r="F13" s="326">
        <v>4</v>
      </c>
      <c r="G13" s="326">
        <f>F13+1</f>
        <v>5</v>
      </c>
      <c r="H13" s="326">
        <f t="shared" ref="H13:L13" si="0">G13+1</f>
        <v>6</v>
      </c>
      <c r="I13" s="326">
        <f t="shared" si="0"/>
        <v>7</v>
      </c>
      <c r="J13" s="326">
        <f t="shared" si="0"/>
        <v>8</v>
      </c>
      <c r="K13" s="326">
        <f t="shared" si="0"/>
        <v>9</v>
      </c>
      <c r="L13" s="326">
        <f t="shared" si="0"/>
        <v>10</v>
      </c>
      <c r="M13" s="326" t="s">
        <v>306</v>
      </c>
      <c r="N13" s="326">
        <v>12</v>
      </c>
      <c r="O13" s="326">
        <v>13</v>
      </c>
      <c r="P13" s="326">
        <f>O13+1</f>
        <v>14</v>
      </c>
      <c r="Q13" s="326">
        <f>P13+1</f>
        <v>15</v>
      </c>
      <c r="R13" s="326">
        <f>Q13+1</f>
        <v>16</v>
      </c>
      <c r="S13" s="326" t="s">
        <v>307</v>
      </c>
      <c r="T13" s="326" t="s">
        <v>308</v>
      </c>
      <c r="U13" s="326" t="s">
        <v>309</v>
      </c>
    </row>
    <row r="14" spans="1:21" s="331" customFormat="1" ht="14.25">
      <c r="A14" s="327"/>
      <c r="B14" s="328" t="s">
        <v>310</v>
      </c>
      <c r="C14" s="329">
        <v>5471635</v>
      </c>
      <c r="D14" s="329">
        <v>4571317</v>
      </c>
      <c r="E14" s="329">
        <v>900318</v>
      </c>
      <c r="F14" s="329">
        <v>0</v>
      </c>
      <c r="G14" s="329">
        <v>900318</v>
      </c>
      <c r="H14" s="329">
        <v>456300</v>
      </c>
      <c r="I14" s="329">
        <v>444018</v>
      </c>
      <c r="J14" s="329">
        <v>0</v>
      </c>
      <c r="K14" s="329">
        <v>6342780</v>
      </c>
      <c r="L14" s="329">
        <v>4570392</v>
      </c>
      <c r="M14" s="329">
        <v>1772388</v>
      </c>
      <c r="N14" s="329">
        <v>0</v>
      </c>
      <c r="O14" s="329">
        <v>1772388</v>
      </c>
      <c r="P14" s="329">
        <v>849331</v>
      </c>
      <c r="Q14" s="329">
        <v>638573</v>
      </c>
      <c r="R14" s="329">
        <v>284484</v>
      </c>
      <c r="S14" s="330">
        <v>115.92110950383203</v>
      </c>
      <c r="T14" s="330">
        <v>99.979765131142727</v>
      </c>
      <c r="U14" s="330">
        <v>196.86244193718218</v>
      </c>
    </row>
    <row r="15" spans="1:21" s="264" customFormat="1" ht="12.75">
      <c r="A15" s="332">
        <v>1</v>
      </c>
      <c r="B15" s="333" t="s">
        <v>311</v>
      </c>
      <c r="C15" s="334">
        <v>998984</v>
      </c>
      <c r="D15" s="334">
        <v>809289</v>
      </c>
      <c r="E15" s="334">
        <v>189695</v>
      </c>
      <c r="F15" s="334">
        <v>0</v>
      </c>
      <c r="G15" s="334">
        <v>189695</v>
      </c>
      <c r="H15" s="334">
        <v>109350</v>
      </c>
      <c r="I15" s="334">
        <v>80345</v>
      </c>
      <c r="J15" s="334">
        <v>0</v>
      </c>
      <c r="K15" s="335">
        <v>1199554</v>
      </c>
      <c r="L15" s="335">
        <v>809289</v>
      </c>
      <c r="M15" s="335">
        <v>390265</v>
      </c>
      <c r="N15" s="335">
        <v>0</v>
      </c>
      <c r="O15" s="335">
        <v>390265</v>
      </c>
      <c r="P15" s="335">
        <v>169512</v>
      </c>
      <c r="Q15" s="335">
        <v>123037</v>
      </c>
      <c r="R15" s="335">
        <v>97716</v>
      </c>
      <c r="S15" s="336">
        <v>120.07739863701521</v>
      </c>
      <c r="T15" s="336">
        <v>100</v>
      </c>
      <c r="U15" s="336">
        <v>205.73288700282032</v>
      </c>
    </row>
    <row r="16" spans="1:21" s="264" customFormat="1" ht="12.75">
      <c r="A16" s="332">
        <v>2</v>
      </c>
      <c r="B16" s="333" t="s">
        <v>312</v>
      </c>
      <c r="C16" s="334">
        <v>805697</v>
      </c>
      <c r="D16" s="334">
        <v>682772</v>
      </c>
      <c r="E16" s="334">
        <v>122925</v>
      </c>
      <c r="F16" s="334">
        <v>0</v>
      </c>
      <c r="G16" s="334">
        <v>122925</v>
      </c>
      <c r="H16" s="334">
        <v>56700</v>
      </c>
      <c r="I16" s="334">
        <v>66225</v>
      </c>
      <c r="J16" s="334">
        <v>0</v>
      </c>
      <c r="K16" s="335">
        <v>909354</v>
      </c>
      <c r="L16" s="335">
        <v>682772</v>
      </c>
      <c r="M16" s="335">
        <v>226582</v>
      </c>
      <c r="N16" s="335">
        <v>0</v>
      </c>
      <c r="O16" s="335">
        <v>226582</v>
      </c>
      <c r="P16" s="335">
        <v>86230</v>
      </c>
      <c r="Q16" s="335">
        <v>107224</v>
      </c>
      <c r="R16" s="335">
        <v>33128</v>
      </c>
      <c r="S16" s="336">
        <v>112.86550651175318</v>
      </c>
      <c r="T16" s="336">
        <v>100</v>
      </c>
      <c r="U16" s="336">
        <v>184.32540166768354</v>
      </c>
    </row>
    <row r="17" spans="1:21" s="264" customFormat="1" ht="12.75">
      <c r="A17" s="332">
        <v>3</v>
      </c>
      <c r="B17" s="333" t="s">
        <v>313</v>
      </c>
      <c r="C17" s="334">
        <v>438139</v>
      </c>
      <c r="D17" s="334">
        <v>373771</v>
      </c>
      <c r="E17" s="334">
        <v>64368</v>
      </c>
      <c r="F17" s="334">
        <v>0</v>
      </c>
      <c r="G17" s="334">
        <v>64368</v>
      </c>
      <c r="H17" s="334">
        <v>29700</v>
      </c>
      <c r="I17" s="334">
        <v>34668</v>
      </c>
      <c r="J17" s="334">
        <v>0</v>
      </c>
      <c r="K17" s="335">
        <v>482918</v>
      </c>
      <c r="L17" s="335">
        <v>373771</v>
      </c>
      <c r="M17" s="335">
        <v>109147</v>
      </c>
      <c r="N17" s="335">
        <v>0</v>
      </c>
      <c r="O17" s="335">
        <v>109147</v>
      </c>
      <c r="P17" s="335">
        <v>40512</v>
      </c>
      <c r="Q17" s="335">
        <v>45826</v>
      </c>
      <c r="R17" s="335">
        <v>22809</v>
      </c>
      <c r="S17" s="336">
        <v>110.22027256190387</v>
      </c>
      <c r="T17" s="336">
        <v>100</v>
      </c>
      <c r="U17" s="336">
        <v>169.56717623663934</v>
      </c>
    </row>
    <row r="18" spans="1:21" s="264" customFormat="1" ht="12.75">
      <c r="A18" s="332">
        <v>4</v>
      </c>
      <c r="B18" s="333" t="s">
        <v>314</v>
      </c>
      <c r="C18" s="334">
        <v>794482</v>
      </c>
      <c r="D18" s="334">
        <v>682917</v>
      </c>
      <c r="E18" s="334">
        <v>111565</v>
      </c>
      <c r="F18" s="334">
        <v>0</v>
      </c>
      <c r="G18" s="334">
        <v>111565</v>
      </c>
      <c r="H18" s="334">
        <v>51300</v>
      </c>
      <c r="I18" s="334">
        <v>60265</v>
      </c>
      <c r="J18" s="334">
        <v>0</v>
      </c>
      <c r="K18" s="335">
        <v>862638</v>
      </c>
      <c r="L18" s="335">
        <v>681992</v>
      </c>
      <c r="M18" s="335">
        <v>180646</v>
      </c>
      <c r="N18" s="335">
        <v>0</v>
      </c>
      <c r="O18" s="335">
        <v>180646</v>
      </c>
      <c r="P18" s="335">
        <v>67202</v>
      </c>
      <c r="Q18" s="335">
        <v>75297</v>
      </c>
      <c r="R18" s="335">
        <v>38147</v>
      </c>
      <c r="S18" s="336">
        <v>108.57867138588414</v>
      </c>
      <c r="T18" s="336">
        <v>99.864551621939412</v>
      </c>
      <c r="U18" s="336">
        <v>161.91995697575405</v>
      </c>
    </row>
    <row r="19" spans="1:21" s="264" customFormat="1" ht="12.75">
      <c r="A19" s="332">
        <v>5</v>
      </c>
      <c r="B19" s="333" t="s">
        <v>315</v>
      </c>
      <c r="C19" s="334">
        <v>710206</v>
      </c>
      <c r="D19" s="334">
        <v>608001</v>
      </c>
      <c r="E19" s="334">
        <v>102205</v>
      </c>
      <c r="F19" s="334">
        <v>0</v>
      </c>
      <c r="G19" s="334">
        <v>102205</v>
      </c>
      <c r="H19" s="334">
        <v>45900</v>
      </c>
      <c r="I19" s="334">
        <v>56305</v>
      </c>
      <c r="J19" s="334">
        <v>0</v>
      </c>
      <c r="K19" s="335">
        <v>779913</v>
      </c>
      <c r="L19" s="335">
        <v>608001</v>
      </c>
      <c r="M19" s="335">
        <v>171912</v>
      </c>
      <c r="N19" s="335">
        <v>0</v>
      </c>
      <c r="O19" s="335">
        <v>171912</v>
      </c>
      <c r="P19" s="335">
        <v>67371</v>
      </c>
      <c r="Q19" s="335">
        <v>82818</v>
      </c>
      <c r="R19" s="335">
        <v>21723</v>
      </c>
      <c r="S19" s="336">
        <v>109.81503958006552</v>
      </c>
      <c r="T19" s="336">
        <v>100</v>
      </c>
      <c r="U19" s="336">
        <v>168.20312117802456</v>
      </c>
    </row>
    <row r="20" spans="1:21" s="264" customFormat="1" ht="12.75">
      <c r="A20" s="332">
        <v>6</v>
      </c>
      <c r="B20" s="333" t="s">
        <v>316</v>
      </c>
      <c r="C20" s="334">
        <v>971013</v>
      </c>
      <c r="D20" s="334">
        <v>794988</v>
      </c>
      <c r="E20" s="334">
        <v>176025</v>
      </c>
      <c r="F20" s="334">
        <v>0</v>
      </c>
      <c r="G20" s="334">
        <v>176025</v>
      </c>
      <c r="H20" s="334">
        <v>101250</v>
      </c>
      <c r="I20" s="334">
        <v>74775</v>
      </c>
      <c r="J20" s="334">
        <v>0</v>
      </c>
      <c r="K20" s="335">
        <v>1131208</v>
      </c>
      <c r="L20" s="335">
        <v>794988</v>
      </c>
      <c r="M20" s="335">
        <v>336220</v>
      </c>
      <c r="N20" s="335">
        <v>0</v>
      </c>
      <c r="O20" s="335">
        <v>336220</v>
      </c>
      <c r="P20" s="335">
        <v>185497</v>
      </c>
      <c r="Q20" s="335">
        <v>89845</v>
      </c>
      <c r="R20" s="335">
        <v>60878</v>
      </c>
      <c r="S20" s="336">
        <v>116.49771939201639</v>
      </c>
      <c r="T20" s="336">
        <v>100</v>
      </c>
      <c r="U20" s="336">
        <v>191.00695923874449</v>
      </c>
    </row>
    <row r="21" spans="1:21" s="264" customFormat="1" ht="12.75">
      <c r="A21" s="332">
        <v>7</v>
      </c>
      <c r="B21" s="333" t="s">
        <v>317</v>
      </c>
      <c r="C21" s="334">
        <v>395649</v>
      </c>
      <c r="D21" s="334">
        <v>335194</v>
      </c>
      <c r="E21" s="334">
        <v>60455</v>
      </c>
      <c r="F21" s="334">
        <v>0</v>
      </c>
      <c r="G21" s="334">
        <v>60455</v>
      </c>
      <c r="H21" s="334">
        <v>24300</v>
      </c>
      <c r="I21" s="334">
        <v>36155</v>
      </c>
      <c r="J21" s="334">
        <v>0</v>
      </c>
      <c r="K21" s="335">
        <v>471832</v>
      </c>
      <c r="L21" s="335">
        <v>335194</v>
      </c>
      <c r="M21" s="335">
        <v>136638</v>
      </c>
      <c r="N21" s="335">
        <v>0</v>
      </c>
      <c r="O21" s="335">
        <v>136638</v>
      </c>
      <c r="P21" s="335">
        <v>65488</v>
      </c>
      <c r="Q21" s="335">
        <v>66481</v>
      </c>
      <c r="R21" s="335">
        <v>4669</v>
      </c>
      <c r="S21" s="336">
        <v>119.25519842082251</v>
      </c>
      <c r="T21" s="336">
        <v>100</v>
      </c>
      <c r="U21" s="336">
        <v>226.01604499214289</v>
      </c>
    </row>
    <row r="22" spans="1:21">
      <c r="A22" s="337">
        <v>8</v>
      </c>
      <c r="B22" s="338" t="s">
        <v>318</v>
      </c>
      <c r="C22" s="339">
        <v>357465</v>
      </c>
      <c r="D22" s="339">
        <v>284385</v>
      </c>
      <c r="E22" s="339">
        <v>73080</v>
      </c>
      <c r="F22" s="339">
        <v>0</v>
      </c>
      <c r="G22" s="339">
        <v>73080</v>
      </c>
      <c r="H22" s="339">
        <v>37800</v>
      </c>
      <c r="I22" s="339">
        <v>35280</v>
      </c>
      <c r="J22" s="339">
        <v>0</v>
      </c>
      <c r="K22" s="340">
        <v>505363</v>
      </c>
      <c r="L22" s="340">
        <v>284385</v>
      </c>
      <c r="M22" s="340">
        <v>220978</v>
      </c>
      <c r="N22" s="340">
        <v>0</v>
      </c>
      <c r="O22" s="340">
        <v>220978</v>
      </c>
      <c r="P22" s="340">
        <v>167519</v>
      </c>
      <c r="Q22" s="340">
        <v>48045</v>
      </c>
      <c r="R22" s="340">
        <v>5414</v>
      </c>
      <c r="S22" s="341">
        <v>141.37412054326995</v>
      </c>
      <c r="T22" s="341">
        <v>100</v>
      </c>
      <c r="U22" s="341">
        <v>302.37821565407774</v>
      </c>
    </row>
  </sheetData>
  <mergeCells count="32">
    <mergeCell ref="Q7:Q12"/>
    <mergeCell ref="R7:R12"/>
    <mergeCell ref="F8:F12"/>
    <mergeCell ref="G8:G12"/>
    <mergeCell ref="N8:N12"/>
    <mergeCell ref="O8:O12"/>
    <mergeCell ref="H7:H12"/>
    <mergeCell ref="I7:I12"/>
    <mergeCell ref="J7:J12"/>
    <mergeCell ref="M7:M12"/>
    <mergeCell ref="N7:O7"/>
    <mergeCell ref="P7:P12"/>
    <mergeCell ref="S5:U5"/>
    <mergeCell ref="C6:C12"/>
    <mergeCell ref="D6:D12"/>
    <mergeCell ref="E6:J6"/>
    <mergeCell ref="K6:K12"/>
    <mergeCell ref="L6:L12"/>
    <mergeCell ref="M6:R6"/>
    <mergeCell ref="S6:S12"/>
    <mergeCell ref="T6:T12"/>
    <mergeCell ref="U6:U12"/>
    <mergeCell ref="P1:R1"/>
    <mergeCell ref="A2:R2"/>
    <mergeCell ref="A3:R3"/>
    <mergeCell ref="O4:R4"/>
    <mergeCell ref="A5:A12"/>
    <mergeCell ref="B5:B12"/>
    <mergeCell ref="C5:J5"/>
    <mergeCell ref="K5:R5"/>
    <mergeCell ref="E7:E12"/>
    <mergeCell ref="F7:G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0"/>
  <sheetViews>
    <sheetView tabSelected="1" topLeftCell="A46" zoomScale="50" zoomScaleNormal="50" workbookViewId="0">
      <selection activeCell="S5" sqref="S5:S7"/>
    </sheetView>
  </sheetViews>
  <sheetFormatPr defaultRowHeight="12.75"/>
  <cols>
    <col min="1" max="1" width="5.28515625" style="347" customWidth="1"/>
    <col min="2" max="2" width="46.85546875" style="347" customWidth="1"/>
    <col min="3" max="3" width="14.7109375" style="347" customWidth="1"/>
    <col min="4" max="5" width="12.42578125" style="347" customWidth="1"/>
    <col min="6" max="6" width="11.140625" style="347" customWidth="1"/>
    <col min="7" max="8" width="10.5703125" style="347" customWidth="1"/>
    <col min="9" max="9" width="11.140625" style="347" customWidth="1"/>
    <col min="10" max="11" width="10.5703125" style="347" customWidth="1"/>
    <col min="12" max="12" width="13.28515625" style="347" customWidth="1"/>
    <col min="13" max="13" width="13.140625" style="347" customWidth="1"/>
    <col min="14" max="17" width="10.5703125" style="347" customWidth="1"/>
    <col min="18" max="18" width="7.28515625" style="347" customWidth="1"/>
    <col min="19" max="19" width="48.28515625" style="347" customWidth="1"/>
    <col min="20" max="20" width="14.5703125" style="347" customWidth="1"/>
    <col min="21" max="21" width="13.28515625" style="347" customWidth="1"/>
    <col min="22" max="22" width="10.42578125" style="347" customWidth="1"/>
    <col min="23" max="23" width="10.85546875" style="347" customWidth="1"/>
    <col min="24" max="24" width="8.28515625" style="347" customWidth="1"/>
    <col min="25" max="25" width="11.140625" style="347" customWidth="1"/>
    <col min="26" max="26" width="9.28515625" style="347" customWidth="1"/>
    <col min="27" max="27" width="9.140625" style="347" customWidth="1"/>
    <col min="28" max="28" width="8.28515625" style="347" customWidth="1"/>
    <col min="29" max="29" width="13.42578125" style="347" customWidth="1"/>
    <col min="30" max="30" width="14.140625" style="347" customWidth="1"/>
    <col min="31" max="31" width="11.42578125" style="347" customWidth="1"/>
    <col min="32" max="32" width="10.28515625" style="347" customWidth="1"/>
    <col min="33" max="34" width="10.140625" style="347" customWidth="1"/>
    <col min="35" max="35" width="7.7109375" style="394" customWidth="1"/>
    <col min="36" max="36" width="7.85546875" style="394" customWidth="1"/>
    <col min="37" max="37" width="8.28515625" style="394" customWidth="1"/>
    <col min="38" max="16384" width="9.140625" style="347"/>
  </cols>
  <sheetData>
    <row r="1" spans="1:37" ht="18.75">
      <c r="A1" s="342"/>
      <c r="B1" s="342"/>
      <c r="C1" s="343"/>
      <c r="D1" s="343"/>
      <c r="E1" s="343"/>
      <c r="F1" s="342"/>
      <c r="G1" s="343"/>
      <c r="H1" s="344"/>
      <c r="L1" s="346"/>
      <c r="M1" s="346"/>
      <c r="N1" s="346"/>
      <c r="O1" s="346"/>
      <c r="P1" s="346"/>
      <c r="Q1" s="346"/>
      <c r="R1" s="342"/>
      <c r="S1" s="342"/>
      <c r="T1" s="343"/>
      <c r="U1" s="343"/>
      <c r="V1" s="343"/>
      <c r="W1" s="343"/>
      <c r="X1" s="343"/>
      <c r="Y1" s="344"/>
      <c r="Z1" s="343"/>
      <c r="AA1" s="343"/>
      <c r="AB1" s="344"/>
      <c r="AC1" s="344"/>
      <c r="AD1" s="344"/>
      <c r="AE1" s="344"/>
      <c r="AF1" s="344"/>
      <c r="AG1" s="344"/>
      <c r="AH1" s="344"/>
      <c r="AI1" s="345" t="s">
        <v>319</v>
      </c>
      <c r="AJ1" s="345"/>
      <c r="AK1" s="345"/>
    </row>
    <row r="2" spans="1:37" s="349" customFormat="1" ht="27.75" customHeight="1">
      <c r="A2" s="348" t="s">
        <v>320</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row>
    <row r="3" spans="1:37" ht="15.75" customHeight="1">
      <c r="A3" s="395" t="s">
        <v>3</v>
      </c>
      <c r="B3" s="395"/>
      <c r="C3" s="395"/>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c r="AH3" s="395"/>
      <c r="AI3" s="395"/>
      <c r="AJ3" s="395"/>
      <c r="AK3" s="395"/>
    </row>
    <row r="4" spans="1:37" ht="18.75">
      <c r="A4" s="85"/>
      <c r="B4" s="85"/>
      <c r="C4" s="86"/>
      <c r="D4" s="86"/>
      <c r="E4" s="86"/>
      <c r="F4" s="103"/>
      <c r="G4" s="86"/>
      <c r="H4" s="350"/>
      <c r="I4" s="86"/>
      <c r="J4" s="351"/>
      <c r="K4" s="352"/>
      <c r="L4" s="353"/>
      <c r="M4" s="353"/>
      <c r="N4" s="353"/>
      <c r="O4" s="353"/>
      <c r="P4" s="353"/>
      <c r="Q4" s="353"/>
      <c r="R4" s="85"/>
      <c r="S4" s="85"/>
      <c r="T4" s="86"/>
      <c r="U4" s="86"/>
      <c r="V4" s="86"/>
      <c r="W4" s="86"/>
      <c r="X4" s="86"/>
      <c r="Y4" s="350"/>
      <c r="Z4" s="86"/>
      <c r="AA4" s="86"/>
      <c r="AB4" s="354" t="s">
        <v>5</v>
      </c>
      <c r="AC4" s="354"/>
      <c r="AD4" s="354"/>
      <c r="AE4" s="354"/>
      <c r="AF4" s="354"/>
      <c r="AG4" s="354"/>
      <c r="AH4" s="354"/>
      <c r="AI4" s="354"/>
      <c r="AJ4" s="354"/>
      <c r="AK4" s="354"/>
    </row>
    <row r="5" spans="1:37" s="360" customFormat="1" ht="23.25" customHeight="1">
      <c r="A5" s="355" t="s">
        <v>6</v>
      </c>
      <c r="B5" s="355" t="s">
        <v>321</v>
      </c>
      <c r="C5" s="356" t="s">
        <v>8</v>
      </c>
      <c r="D5" s="357"/>
      <c r="E5" s="357"/>
      <c r="F5" s="357"/>
      <c r="G5" s="357"/>
      <c r="H5" s="357"/>
      <c r="I5" s="357"/>
      <c r="J5" s="357"/>
      <c r="K5" s="357"/>
      <c r="L5" s="357"/>
      <c r="M5" s="357"/>
      <c r="N5" s="357"/>
      <c r="O5" s="357"/>
      <c r="P5" s="357"/>
      <c r="Q5" s="357"/>
      <c r="R5" s="355" t="s">
        <v>6</v>
      </c>
      <c r="S5" s="355" t="s">
        <v>321</v>
      </c>
      <c r="T5" s="356" t="s">
        <v>9</v>
      </c>
      <c r="U5" s="357"/>
      <c r="V5" s="357"/>
      <c r="W5" s="357"/>
      <c r="X5" s="357"/>
      <c r="Y5" s="357"/>
      <c r="Z5" s="357"/>
      <c r="AA5" s="357"/>
      <c r="AB5" s="357"/>
      <c r="AC5" s="357"/>
      <c r="AD5" s="357"/>
      <c r="AE5" s="357"/>
      <c r="AF5" s="357"/>
      <c r="AG5" s="357"/>
      <c r="AH5" s="358"/>
      <c r="AI5" s="359" t="s">
        <v>162</v>
      </c>
      <c r="AJ5" s="359"/>
      <c r="AK5" s="359"/>
    </row>
    <row r="6" spans="1:37" s="360" customFormat="1" ht="98.25" customHeight="1">
      <c r="A6" s="355"/>
      <c r="B6" s="355"/>
      <c r="C6" s="355" t="s">
        <v>163</v>
      </c>
      <c r="D6" s="355" t="s">
        <v>322</v>
      </c>
      <c r="E6" s="355"/>
      <c r="F6" s="361" t="s">
        <v>323</v>
      </c>
      <c r="G6" s="361"/>
      <c r="H6" s="361"/>
      <c r="I6" s="361" t="s">
        <v>324</v>
      </c>
      <c r="J6" s="361"/>
      <c r="K6" s="361"/>
      <c r="L6" s="361" t="s">
        <v>325</v>
      </c>
      <c r="M6" s="361"/>
      <c r="N6" s="361"/>
      <c r="O6" s="361" t="s">
        <v>326</v>
      </c>
      <c r="P6" s="361"/>
      <c r="Q6" s="361"/>
      <c r="R6" s="355"/>
      <c r="S6" s="355"/>
      <c r="T6" s="355" t="s">
        <v>163</v>
      </c>
      <c r="U6" s="355" t="s">
        <v>322</v>
      </c>
      <c r="V6" s="355"/>
      <c r="W6" s="361" t="s">
        <v>323</v>
      </c>
      <c r="X6" s="361"/>
      <c r="Y6" s="361"/>
      <c r="Z6" s="361" t="s">
        <v>324</v>
      </c>
      <c r="AA6" s="361"/>
      <c r="AB6" s="361"/>
      <c r="AC6" s="361" t="s">
        <v>325</v>
      </c>
      <c r="AD6" s="361"/>
      <c r="AE6" s="361"/>
      <c r="AF6" s="361" t="s">
        <v>326</v>
      </c>
      <c r="AG6" s="361"/>
      <c r="AH6" s="361"/>
      <c r="AI6" s="359" t="s">
        <v>163</v>
      </c>
      <c r="AJ6" s="359" t="s">
        <v>322</v>
      </c>
      <c r="AK6" s="359"/>
    </row>
    <row r="7" spans="1:37" s="360" customFormat="1" ht="63">
      <c r="A7" s="355"/>
      <c r="B7" s="355"/>
      <c r="C7" s="355"/>
      <c r="D7" s="362" t="s">
        <v>327</v>
      </c>
      <c r="E7" s="362" t="s">
        <v>328</v>
      </c>
      <c r="F7" s="362" t="s">
        <v>163</v>
      </c>
      <c r="G7" s="362" t="s">
        <v>135</v>
      </c>
      <c r="H7" s="362" t="s">
        <v>328</v>
      </c>
      <c r="I7" s="362" t="s">
        <v>163</v>
      </c>
      <c r="J7" s="362" t="s">
        <v>135</v>
      </c>
      <c r="K7" s="362" t="s">
        <v>328</v>
      </c>
      <c r="L7" s="362" t="s">
        <v>163</v>
      </c>
      <c r="M7" s="362" t="s">
        <v>135</v>
      </c>
      <c r="N7" s="362" t="s">
        <v>328</v>
      </c>
      <c r="O7" s="362" t="s">
        <v>163</v>
      </c>
      <c r="P7" s="362" t="s">
        <v>135</v>
      </c>
      <c r="Q7" s="362" t="s">
        <v>328</v>
      </c>
      <c r="R7" s="355"/>
      <c r="S7" s="355"/>
      <c r="T7" s="355"/>
      <c r="U7" s="362" t="s">
        <v>327</v>
      </c>
      <c r="V7" s="362" t="s">
        <v>328</v>
      </c>
      <c r="W7" s="362" t="s">
        <v>163</v>
      </c>
      <c r="X7" s="362" t="s">
        <v>135</v>
      </c>
      <c r="Y7" s="362" t="s">
        <v>328</v>
      </c>
      <c r="Z7" s="362" t="s">
        <v>163</v>
      </c>
      <c r="AA7" s="362" t="s">
        <v>135</v>
      </c>
      <c r="AB7" s="362" t="s">
        <v>328</v>
      </c>
      <c r="AC7" s="362" t="s">
        <v>163</v>
      </c>
      <c r="AD7" s="362" t="s">
        <v>135</v>
      </c>
      <c r="AE7" s="362" t="s">
        <v>328</v>
      </c>
      <c r="AF7" s="362" t="s">
        <v>163</v>
      </c>
      <c r="AG7" s="362" t="s">
        <v>135</v>
      </c>
      <c r="AH7" s="362" t="s">
        <v>328</v>
      </c>
      <c r="AI7" s="359"/>
      <c r="AJ7" s="363" t="s">
        <v>135</v>
      </c>
      <c r="AK7" s="363" t="s">
        <v>328</v>
      </c>
    </row>
    <row r="8" spans="1:37" s="367" customFormat="1" ht="21.75" customHeight="1">
      <c r="A8" s="364"/>
      <c r="B8" s="364" t="s">
        <v>310</v>
      </c>
      <c r="C8" s="365">
        <v>332429.8</v>
      </c>
      <c r="D8" s="365">
        <v>178260</v>
      </c>
      <c r="E8" s="365">
        <v>154169.79999999999</v>
      </c>
      <c r="F8" s="365">
        <v>45069.8</v>
      </c>
      <c r="G8" s="365">
        <v>5000</v>
      </c>
      <c r="H8" s="365">
        <v>40069.800000000003</v>
      </c>
      <c r="I8" s="365">
        <v>0</v>
      </c>
      <c r="J8" s="365">
        <v>0</v>
      </c>
      <c r="K8" s="365">
        <v>0</v>
      </c>
      <c r="L8" s="365">
        <v>235760</v>
      </c>
      <c r="M8" s="365">
        <v>153260</v>
      </c>
      <c r="N8" s="365">
        <v>82500</v>
      </c>
      <c r="O8" s="365">
        <v>51600</v>
      </c>
      <c r="P8" s="365">
        <v>20000</v>
      </c>
      <c r="Q8" s="365">
        <v>31600</v>
      </c>
      <c r="R8" s="364"/>
      <c r="S8" s="364" t="s">
        <v>310</v>
      </c>
      <c r="T8" s="365">
        <v>203161.07180199999</v>
      </c>
      <c r="U8" s="365">
        <v>140460</v>
      </c>
      <c r="V8" s="365">
        <v>62701.071801999999</v>
      </c>
      <c r="W8" s="365">
        <v>18751</v>
      </c>
      <c r="X8" s="365">
        <v>0</v>
      </c>
      <c r="Y8" s="365">
        <v>18751</v>
      </c>
      <c r="Z8" s="365">
        <v>964</v>
      </c>
      <c r="AA8" s="365">
        <v>964</v>
      </c>
      <c r="AB8" s="365">
        <v>0</v>
      </c>
      <c r="AC8" s="365">
        <v>183181.07180199999</v>
      </c>
      <c r="AD8" s="365">
        <v>139496</v>
      </c>
      <c r="AE8" s="365">
        <v>43685.071801999999</v>
      </c>
      <c r="AF8" s="365">
        <v>265</v>
      </c>
      <c r="AG8" s="365">
        <v>0</v>
      </c>
      <c r="AH8" s="365">
        <v>265</v>
      </c>
      <c r="AI8" s="366">
        <v>61.113977086891722</v>
      </c>
      <c r="AJ8" s="366">
        <v>78.795018512285424</v>
      </c>
      <c r="AK8" s="366">
        <v>40.670138900095871</v>
      </c>
    </row>
    <row r="9" spans="1:37" s="367" customFormat="1" ht="27" customHeight="1">
      <c r="A9" s="368" t="s">
        <v>31</v>
      </c>
      <c r="B9" s="369" t="s">
        <v>329</v>
      </c>
      <c r="C9" s="370">
        <v>47670</v>
      </c>
      <c r="D9" s="370">
        <v>5000</v>
      </c>
      <c r="E9" s="370">
        <v>42670</v>
      </c>
      <c r="F9" s="370">
        <v>15837</v>
      </c>
      <c r="G9" s="370">
        <v>5000</v>
      </c>
      <c r="H9" s="370">
        <v>10837</v>
      </c>
      <c r="I9" s="370">
        <v>0</v>
      </c>
      <c r="J9" s="370">
        <v>0</v>
      </c>
      <c r="K9" s="370">
        <v>0</v>
      </c>
      <c r="L9" s="370">
        <v>23070</v>
      </c>
      <c r="M9" s="370">
        <v>0</v>
      </c>
      <c r="N9" s="370">
        <v>23070</v>
      </c>
      <c r="O9" s="370">
        <v>8763</v>
      </c>
      <c r="P9" s="370">
        <v>0</v>
      </c>
      <c r="Q9" s="370">
        <v>8763</v>
      </c>
      <c r="R9" s="368" t="s">
        <v>31</v>
      </c>
      <c r="S9" s="369" t="s">
        <v>329</v>
      </c>
      <c r="T9" s="370">
        <v>17239.071801999999</v>
      </c>
      <c r="U9" s="370">
        <v>0</v>
      </c>
      <c r="V9" s="370">
        <v>17239.071801999999</v>
      </c>
      <c r="W9" s="370">
        <v>6134</v>
      </c>
      <c r="X9" s="370">
        <v>0</v>
      </c>
      <c r="Y9" s="370">
        <v>6134</v>
      </c>
      <c r="Z9" s="370">
        <v>0</v>
      </c>
      <c r="AA9" s="370">
        <v>0</v>
      </c>
      <c r="AB9" s="370">
        <v>0</v>
      </c>
      <c r="AC9" s="370">
        <v>10840.071802</v>
      </c>
      <c r="AD9" s="370">
        <v>0</v>
      </c>
      <c r="AE9" s="370">
        <v>10840.071802</v>
      </c>
      <c r="AF9" s="370">
        <v>265</v>
      </c>
      <c r="AG9" s="370">
        <v>0</v>
      </c>
      <c r="AH9" s="370">
        <v>265</v>
      </c>
      <c r="AI9" s="371">
        <v>63.255684886067584</v>
      </c>
      <c r="AJ9" s="371">
        <v>0</v>
      </c>
      <c r="AK9" s="371">
        <v>63.255684886067584</v>
      </c>
    </row>
    <row r="10" spans="1:37" s="376" customFormat="1" ht="37.5" customHeight="1">
      <c r="A10" s="372">
        <v>1</v>
      </c>
      <c r="B10" s="373" t="s">
        <v>330</v>
      </c>
      <c r="C10" s="374">
        <v>20417</v>
      </c>
      <c r="D10" s="374">
        <v>5000</v>
      </c>
      <c r="E10" s="374">
        <v>15417</v>
      </c>
      <c r="F10" s="374">
        <v>9007</v>
      </c>
      <c r="G10" s="374">
        <v>5000</v>
      </c>
      <c r="H10" s="374">
        <v>4007</v>
      </c>
      <c r="I10" s="374">
        <v>0</v>
      </c>
      <c r="J10" s="374">
        <v>0</v>
      </c>
      <c r="K10" s="374">
        <v>0</v>
      </c>
      <c r="L10" s="374">
        <v>8250</v>
      </c>
      <c r="M10" s="374">
        <v>0</v>
      </c>
      <c r="N10" s="374">
        <v>8250</v>
      </c>
      <c r="O10" s="374">
        <v>3160</v>
      </c>
      <c r="P10" s="374">
        <v>0</v>
      </c>
      <c r="Q10" s="374">
        <v>3160</v>
      </c>
      <c r="R10" s="372">
        <v>1</v>
      </c>
      <c r="S10" s="373" t="s">
        <v>330</v>
      </c>
      <c r="T10" s="374">
        <v>0</v>
      </c>
      <c r="U10" s="374">
        <v>0</v>
      </c>
      <c r="V10" s="374">
        <v>0</v>
      </c>
      <c r="W10" s="374">
        <v>0</v>
      </c>
      <c r="X10" s="374">
        <v>0</v>
      </c>
      <c r="Y10" s="374">
        <v>0</v>
      </c>
      <c r="Z10" s="374">
        <v>0</v>
      </c>
      <c r="AA10" s="374">
        <v>0</v>
      </c>
      <c r="AB10" s="374">
        <v>0</v>
      </c>
      <c r="AC10" s="374">
        <v>0</v>
      </c>
      <c r="AD10" s="374">
        <v>0</v>
      </c>
      <c r="AE10" s="374">
        <v>0</v>
      </c>
      <c r="AF10" s="374">
        <v>0</v>
      </c>
      <c r="AG10" s="374">
        <v>0</v>
      </c>
      <c r="AH10" s="374">
        <v>0</v>
      </c>
      <c r="AI10" s="375">
        <v>0</v>
      </c>
      <c r="AJ10" s="375">
        <v>0</v>
      </c>
      <c r="AK10" s="375">
        <v>0</v>
      </c>
    </row>
    <row r="11" spans="1:37" s="376" customFormat="1" ht="42" customHeight="1">
      <c r="A11" s="372">
        <v>2</v>
      </c>
      <c r="B11" s="373" t="s">
        <v>331</v>
      </c>
      <c r="C11" s="374">
        <v>27253</v>
      </c>
      <c r="D11" s="374">
        <v>0</v>
      </c>
      <c r="E11" s="374">
        <v>27253</v>
      </c>
      <c r="F11" s="374">
        <v>6830</v>
      </c>
      <c r="G11" s="374">
        <v>0</v>
      </c>
      <c r="H11" s="374">
        <v>6830</v>
      </c>
      <c r="I11" s="374">
        <v>0</v>
      </c>
      <c r="J11" s="374">
        <v>0</v>
      </c>
      <c r="K11" s="374">
        <v>0</v>
      </c>
      <c r="L11" s="374">
        <v>14820</v>
      </c>
      <c r="M11" s="374">
        <v>0</v>
      </c>
      <c r="N11" s="374">
        <v>14820</v>
      </c>
      <c r="O11" s="374">
        <v>5603</v>
      </c>
      <c r="P11" s="374">
        <v>0</v>
      </c>
      <c r="Q11" s="374">
        <v>5603</v>
      </c>
      <c r="R11" s="372">
        <v>2</v>
      </c>
      <c r="S11" s="373" t="s">
        <v>331</v>
      </c>
      <c r="T11" s="374">
        <v>17239.071801999999</v>
      </c>
      <c r="U11" s="374">
        <v>0</v>
      </c>
      <c r="V11" s="374">
        <v>17239.071801999999</v>
      </c>
      <c r="W11" s="374">
        <v>6134</v>
      </c>
      <c r="X11" s="374">
        <v>0</v>
      </c>
      <c r="Y11" s="374">
        <v>6134</v>
      </c>
      <c r="Z11" s="374">
        <v>0</v>
      </c>
      <c r="AA11" s="374">
        <v>0</v>
      </c>
      <c r="AB11" s="374">
        <v>0</v>
      </c>
      <c r="AC11" s="374">
        <v>10840.071802</v>
      </c>
      <c r="AD11" s="374">
        <v>0</v>
      </c>
      <c r="AE11" s="374">
        <v>10840.071802</v>
      </c>
      <c r="AF11" s="374">
        <v>265</v>
      </c>
      <c r="AG11" s="374">
        <v>0</v>
      </c>
      <c r="AH11" s="374">
        <v>265</v>
      </c>
      <c r="AI11" s="375">
        <v>63.255684886067584</v>
      </c>
      <c r="AJ11" s="375"/>
      <c r="AK11" s="375">
        <v>63.255684886067584</v>
      </c>
    </row>
    <row r="12" spans="1:37" s="376" customFormat="1" ht="27" customHeight="1">
      <c r="A12" s="377" t="s">
        <v>332</v>
      </c>
      <c r="B12" s="378" t="s">
        <v>176</v>
      </c>
      <c r="C12" s="379">
        <v>43</v>
      </c>
      <c r="D12" s="379">
        <v>0</v>
      </c>
      <c r="E12" s="379">
        <v>43</v>
      </c>
      <c r="F12" s="380">
        <v>43</v>
      </c>
      <c r="G12" s="380">
        <v>0</v>
      </c>
      <c r="H12" s="380">
        <v>43</v>
      </c>
      <c r="I12" s="380">
        <v>0</v>
      </c>
      <c r="J12" s="380">
        <v>0</v>
      </c>
      <c r="K12" s="380">
        <v>0</v>
      </c>
      <c r="L12" s="380">
        <v>0</v>
      </c>
      <c r="M12" s="380">
        <v>0</v>
      </c>
      <c r="N12" s="380">
        <v>0</v>
      </c>
      <c r="O12" s="380">
        <v>0</v>
      </c>
      <c r="P12" s="380">
        <v>0</v>
      </c>
      <c r="Q12" s="380">
        <v>0</v>
      </c>
      <c r="R12" s="377" t="s">
        <v>332</v>
      </c>
      <c r="S12" s="378" t="s">
        <v>176</v>
      </c>
      <c r="T12" s="380">
        <v>43</v>
      </c>
      <c r="U12" s="380">
        <v>0</v>
      </c>
      <c r="V12" s="380">
        <v>43</v>
      </c>
      <c r="W12" s="379">
        <v>43</v>
      </c>
      <c r="X12" s="380">
        <v>0</v>
      </c>
      <c r="Y12" s="380">
        <v>43</v>
      </c>
      <c r="Z12" s="380">
        <v>0</v>
      </c>
      <c r="AA12" s="380">
        <v>0</v>
      </c>
      <c r="AB12" s="380">
        <v>0</v>
      </c>
      <c r="AC12" s="380">
        <v>0</v>
      </c>
      <c r="AD12" s="379">
        <v>0</v>
      </c>
      <c r="AE12" s="380">
        <v>0</v>
      </c>
      <c r="AF12" s="380">
        <v>0</v>
      </c>
      <c r="AG12" s="379">
        <v>0</v>
      </c>
      <c r="AH12" s="380">
        <v>0</v>
      </c>
      <c r="AI12" s="381">
        <v>100</v>
      </c>
      <c r="AJ12" s="382"/>
      <c r="AK12" s="381">
        <v>100</v>
      </c>
    </row>
    <row r="13" spans="1:37" s="376" customFormat="1" ht="27" customHeight="1">
      <c r="A13" s="377" t="s">
        <v>333</v>
      </c>
      <c r="B13" s="378" t="s">
        <v>334</v>
      </c>
      <c r="C13" s="379">
        <v>93</v>
      </c>
      <c r="D13" s="379">
        <v>0</v>
      </c>
      <c r="E13" s="379">
        <v>93</v>
      </c>
      <c r="F13" s="380">
        <v>43</v>
      </c>
      <c r="G13" s="380">
        <v>0</v>
      </c>
      <c r="H13" s="380">
        <v>43</v>
      </c>
      <c r="I13" s="380">
        <v>0</v>
      </c>
      <c r="J13" s="380">
        <v>0</v>
      </c>
      <c r="K13" s="380">
        <v>0</v>
      </c>
      <c r="L13" s="380">
        <v>50</v>
      </c>
      <c r="M13" s="380">
        <v>0</v>
      </c>
      <c r="N13" s="380">
        <v>50</v>
      </c>
      <c r="O13" s="380">
        <v>0</v>
      </c>
      <c r="P13" s="380">
        <v>0</v>
      </c>
      <c r="Q13" s="380">
        <v>0</v>
      </c>
      <c r="R13" s="377" t="s">
        <v>333</v>
      </c>
      <c r="S13" s="378" t="s">
        <v>334</v>
      </c>
      <c r="T13" s="380">
        <v>93</v>
      </c>
      <c r="U13" s="380">
        <v>0</v>
      </c>
      <c r="V13" s="380">
        <v>93</v>
      </c>
      <c r="W13" s="379">
        <v>43</v>
      </c>
      <c r="X13" s="380">
        <v>0</v>
      </c>
      <c r="Y13" s="380">
        <v>43</v>
      </c>
      <c r="Z13" s="380">
        <v>0</v>
      </c>
      <c r="AA13" s="380">
        <v>0</v>
      </c>
      <c r="AB13" s="380">
        <v>0</v>
      </c>
      <c r="AC13" s="380">
        <v>50</v>
      </c>
      <c r="AD13" s="379">
        <v>0</v>
      </c>
      <c r="AE13" s="380">
        <v>50</v>
      </c>
      <c r="AF13" s="380">
        <v>0</v>
      </c>
      <c r="AG13" s="379">
        <v>0</v>
      </c>
      <c r="AH13" s="380">
        <v>0</v>
      </c>
      <c r="AI13" s="381">
        <v>100</v>
      </c>
      <c r="AJ13" s="382"/>
      <c r="AK13" s="381">
        <v>100</v>
      </c>
    </row>
    <row r="14" spans="1:37" s="376" customFormat="1" ht="27" customHeight="1">
      <c r="A14" s="377" t="s">
        <v>335</v>
      </c>
      <c r="B14" s="378" t="s">
        <v>336</v>
      </c>
      <c r="C14" s="379">
        <v>80</v>
      </c>
      <c r="D14" s="379">
        <v>0</v>
      </c>
      <c r="E14" s="379">
        <v>80</v>
      </c>
      <c r="F14" s="380">
        <v>0</v>
      </c>
      <c r="G14" s="380">
        <v>0</v>
      </c>
      <c r="H14" s="380">
        <v>0</v>
      </c>
      <c r="I14" s="380">
        <v>0</v>
      </c>
      <c r="J14" s="380">
        <v>0</v>
      </c>
      <c r="K14" s="380">
        <v>0</v>
      </c>
      <c r="L14" s="380">
        <v>50</v>
      </c>
      <c r="M14" s="380">
        <v>0</v>
      </c>
      <c r="N14" s="380">
        <v>50</v>
      </c>
      <c r="O14" s="380">
        <v>30</v>
      </c>
      <c r="P14" s="380">
        <v>0</v>
      </c>
      <c r="Q14" s="380">
        <v>30</v>
      </c>
      <c r="R14" s="377" t="s">
        <v>335</v>
      </c>
      <c r="S14" s="378" t="s">
        <v>336</v>
      </c>
      <c r="T14" s="380">
        <v>80</v>
      </c>
      <c r="U14" s="380">
        <v>0</v>
      </c>
      <c r="V14" s="380">
        <v>80</v>
      </c>
      <c r="W14" s="379">
        <v>0</v>
      </c>
      <c r="X14" s="380">
        <v>0</v>
      </c>
      <c r="Y14" s="380">
        <v>0</v>
      </c>
      <c r="Z14" s="380">
        <v>0</v>
      </c>
      <c r="AA14" s="380">
        <v>0</v>
      </c>
      <c r="AB14" s="380">
        <v>0</v>
      </c>
      <c r="AC14" s="380">
        <v>50</v>
      </c>
      <c r="AD14" s="379">
        <v>0</v>
      </c>
      <c r="AE14" s="380">
        <v>50</v>
      </c>
      <c r="AF14" s="380">
        <v>30</v>
      </c>
      <c r="AG14" s="379">
        <v>0</v>
      </c>
      <c r="AH14" s="380">
        <v>30</v>
      </c>
      <c r="AI14" s="381">
        <v>100</v>
      </c>
      <c r="AJ14" s="382"/>
      <c r="AK14" s="381">
        <v>100</v>
      </c>
    </row>
    <row r="15" spans="1:37" s="376" customFormat="1" ht="27" customHeight="1">
      <c r="A15" s="377" t="s">
        <v>337</v>
      </c>
      <c r="B15" s="378" t="s">
        <v>181</v>
      </c>
      <c r="C15" s="379">
        <v>93</v>
      </c>
      <c r="D15" s="379">
        <v>0</v>
      </c>
      <c r="E15" s="379">
        <v>93</v>
      </c>
      <c r="F15" s="380">
        <v>43</v>
      </c>
      <c r="G15" s="380">
        <v>0</v>
      </c>
      <c r="H15" s="380">
        <v>43</v>
      </c>
      <c r="I15" s="380">
        <v>0</v>
      </c>
      <c r="J15" s="380">
        <v>0</v>
      </c>
      <c r="K15" s="380">
        <v>0</v>
      </c>
      <c r="L15" s="380">
        <v>50</v>
      </c>
      <c r="M15" s="380">
        <v>0</v>
      </c>
      <c r="N15" s="380">
        <v>50</v>
      </c>
      <c r="O15" s="380">
        <v>0</v>
      </c>
      <c r="P15" s="380">
        <v>0</v>
      </c>
      <c r="Q15" s="380">
        <v>0</v>
      </c>
      <c r="R15" s="377" t="s">
        <v>337</v>
      </c>
      <c r="S15" s="378" t="s">
        <v>181</v>
      </c>
      <c r="T15" s="380">
        <v>93</v>
      </c>
      <c r="U15" s="380">
        <v>0</v>
      </c>
      <c r="V15" s="380">
        <v>93</v>
      </c>
      <c r="W15" s="379">
        <v>43</v>
      </c>
      <c r="X15" s="380">
        <v>0</v>
      </c>
      <c r="Y15" s="380">
        <v>43</v>
      </c>
      <c r="Z15" s="380">
        <v>0</v>
      </c>
      <c r="AA15" s="380">
        <v>0</v>
      </c>
      <c r="AB15" s="380">
        <v>0</v>
      </c>
      <c r="AC15" s="380">
        <v>50</v>
      </c>
      <c r="AD15" s="379">
        <v>0</v>
      </c>
      <c r="AE15" s="380">
        <v>50</v>
      </c>
      <c r="AF15" s="380">
        <v>0</v>
      </c>
      <c r="AG15" s="379">
        <v>0</v>
      </c>
      <c r="AH15" s="380">
        <v>0</v>
      </c>
      <c r="AI15" s="381">
        <v>100</v>
      </c>
      <c r="AJ15" s="382"/>
      <c r="AK15" s="381">
        <v>100</v>
      </c>
    </row>
    <row r="16" spans="1:37" s="376" customFormat="1" ht="27" customHeight="1">
      <c r="A16" s="377" t="s">
        <v>338</v>
      </c>
      <c r="B16" s="378" t="s">
        <v>183</v>
      </c>
      <c r="C16" s="379">
        <v>50</v>
      </c>
      <c r="D16" s="379">
        <v>0</v>
      </c>
      <c r="E16" s="379">
        <v>50</v>
      </c>
      <c r="F16" s="380">
        <v>0</v>
      </c>
      <c r="G16" s="380">
        <v>0</v>
      </c>
      <c r="H16" s="380">
        <v>0</v>
      </c>
      <c r="I16" s="380">
        <v>0</v>
      </c>
      <c r="J16" s="380">
        <v>0</v>
      </c>
      <c r="K16" s="380">
        <v>0</v>
      </c>
      <c r="L16" s="380">
        <v>50</v>
      </c>
      <c r="M16" s="380">
        <v>0</v>
      </c>
      <c r="N16" s="380">
        <v>50</v>
      </c>
      <c r="O16" s="380">
        <v>0</v>
      </c>
      <c r="P16" s="380">
        <v>0</v>
      </c>
      <c r="Q16" s="380">
        <v>0</v>
      </c>
      <c r="R16" s="377" t="s">
        <v>338</v>
      </c>
      <c r="S16" s="378" t="s">
        <v>183</v>
      </c>
      <c r="T16" s="380">
        <v>50</v>
      </c>
      <c r="U16" s="380">
        <v>0</v>
      </c>
      <c r="V16" s="380">
        <v>50</v>
      </c>
      <c r="W16" s="379">
        <v>0</v>
      </c>
      <c r="X16" s="380">
        <v>0</v>
      </c>
      <c r="Y16" s="380">
        <v>0</v>
      </c>
      <c r="Z16" s="380">
        <v>0</v>
      </c>
      <c r="AA16" s="380">
        <v>0</v>
      </c>
      <c r="AB16" s="380">
        <v>0</v>
      </c>
      <c r="AC16" s="380">
        <v>50</v>
      </c>
      <c r="AD16" s="379">
        <v>0</v>
      </c>
      <c r="AE16" s="380">
        <v>50</v>
      </c>
      <c r="AF16" s="380">
        <v>0</v>
      </c>
      <c r="AG16" s="379">
        <v>0</v>
      </c>
      <c r="AH16" s="380">
        <v>0</v>
      </c>
      <c r="AI16" s="381">
        <v>100</v>
      </c>
      <c r="AJ16" s="382"/>
      <c r="AK16" s="381">
        <v>100</v>
      </c>
    </row>
    <row r="17" spans="1:37" s="376" customFormat="1" ht="27" customHeight="1">
      <c r="A17" s="377" t="s">
        <v>339</v>
      </c>
      <c r="B17" s="378" t="s">
        <v>184</v>
      </c>
      <c r="C17" s="379">
        <v>50</v>
      </c>
      <c r="D17" s="379">
        <v>0</v>
      </c>
      <c r="E17" s="379">
        <v>50</v>
      </c>
      <c r="F17" s="380">
        <v>0</v>
      </c>
      <c r="G17" s="380">
        <v>0</v>
      </c>
      <c r="H17" s="380">
        <v>0</v>
      </c>
      <c r="I17" s="380">
        <v>0</v>
      </c>
      <c r="J17" s="380">
        <v>0</v>
      </c>
      <c r="K17" s="380">
        <v>0</v>
      </c>
      <c r="L17" s="380">
        <v>50</v>
      </c>
      <c r="M17" s="380">
        <v>0</v>
      </c>
      <c r="N17" s="380">
        <v>50</v>
      </c>
      <c r="O17" s="380">
        <v>0</v>
      </c>
      <c r="P17" s="380">
        <v>0</v>
      </c>
      <c r="Q17" s="380">
        <v>0</v>
      </c>
      <c r="R17" s="377" t="s">
        <v>339</v>
      </c>
      <c r="S17" s="378" t="s">
        <v>184</v>
      </c>
      <c r="T17" s="380">
        <v>50</v>
      </c>
      <c r="U17" s="380">
        <v>0</v>
      </c>
      <c r="V17" s="380">
        <v>50</v>
      </c>
      <c r="W17" s="379">
        <v>0</v>
      </c>
      <c r="X17" s="380">
        <v>0</v>
      </c>
      <c r="Y17" s="380">
        <v>0</v>
      </c>
      <c r="Z17" s="380">
        <v>0</v>
      </c>
      <c r="AA17" s="380">
        <v>0</v>
      </c>
      <c r="AB17" s="380">
        <v>0</v>
      </c>
      <c r="AC17" s="380">
        <v>50</v>
      </c>
      <c r="AD17" s="379">
        <v>0</v>
      </c>
      <c r="AE17" s="380">
        <v>50</v>
      </c>
      <c r="AF17" s="380">
        <v>0</v>
      </c>
      <c r="AG17" s="379">
        <v>0</v>
      </c>
      <c r="AH17" s="380">
        <v>0</v>
      </c>
      <c r="AI17" s="381">
        <v>100</v>
      </c>
      <c r="AJ17" s="382"/>
      <c r="AK17" s="381">
        <v>100</v>
      </c>
    </row>
    <row r="18" spans="1:37" s="376" customFormat="1" ht="27" customHeight="1">
      <c r="A18" s="377" t="s">
        <v>340</v>
      </c>
      <c r="B18" s="378" t="s">
        <v>187</v>
      </c>
      <c r="C18" s="379">
        <v>80</v>
      </c>
      <c r="D18" s="379">
        <v>0</v>
      </c>
      <c r="E18" s="379">
        <v>80</v>
      </c>
      <c r="F18" s="380">
        <v>0</v>
      </c>
      <c r="G18" s="380">
        <v>0</v>
      </c>
      <c r="H18" s="380">
        <v>0</v>
      </c>
      <c r="I18" s="380">
        <v>0</v>
      </c>
      <c r="J18" s="380">
        <v>0</v>
      </c>
      <c r="K18" s="380">
        <v>0</v>
      </c>
      <c r="L18" s="380">
        <v>50</v>
      </c>
      <c r="M18" s="380">
        <v>0</v>
      </c>
      <c r="N18" s="380">
        <v>50</v>
      </c>
      <c r="O18" s="380">
        <v>30</v>
      </c>
      <c r="P18" s="380">
        <v>0</v>
      </c>
      <c r="Q18" s="380">
        <v>30</v>
      </c>
      <c r="R18" s="377" t="s">
        <v>340</v>
      </c>
      <c r="S18" s="378" t="s">
        <v>187</v>
      </c>
      <c r="T18" s="380">
        <v>78.831800000000001</v>
      </c>
      <c r="U18" s="380">
        <v>0</v>
      </c>
      <c r="V18" s="380">
        <v>78.831800000000001</v>
      </c>
      <c r="W18" s="379">
        <v>0</v>
      </c>
      <c r="X18" s="380">
        <v>0</v>
      </c>
      <c r="Y18" s="380">
        <v>0</v>
      </c>
      <c r="Z18" s="380">
        <v>0</v>
      </c>
      <c r="AA18" s="380">
        <v>0</v>
      </c>
      <c r="AB18" s="380">
        <v>0</v>
      </c>
      <c r="AC18" s="380">
        <v>49.831800000000001</v>
      </c>
      <c r="AD18" s="379">
        <v>0</v>
      </c>
      <c r="AE18" s="380">
        <v>49.831800000000001</v>
      </c>
      <c r="AF18" s="380">
        <v>29</v>
      </c>
      <c r="AG18" s="379">
        <v>0</v>
      </c>
      <c r="AH18" s="380">
        <v>29</v>
      </c>
      <c r="AI18" s="381">
        <v>98.539749999999998</v>
      </c>
      <c r="AJ18" s="382"/>
      <c r="AK18" s="381">
        <v>98.539749999999998</v>
      </c>
    </row>
    <row r="19" spans="1:37" s="376" customFormat="1" ht="27" customHeight="1">
      <c r="A19" s="377" t="s">
        <v>341</v>
      </c>
      <c r="B19" s="378" t="s">
        <v>191</v>
      </c>
      <c r="C19" s="379">
        <v>412</v>
      </c>
      <c r="D19" s="379">
        <v>0</v>
      </c>
      <c r="E19" s="379">
        <v>412</v>
      </c>
      <c r="F19" s="380">
        <v>0</v>
      </c>
      <c r="G19" s="380">
        <v>0</v>
      </c>
      <c r="H19" s="380">
        <v>0</v>
      </c>
      <c r="I19" s="380">
        <v>0</v>
      </c>
      <c r="J19" s="380">
        <v>0</v>
      </c>
      <c r="K19" s="380">
        <v>0</v>
      </c>
      <c r="L19" s="380">
        <v>150</v>
      </c>
      <c r="M19" s="380">
        <v>0</v>
      </c>
      <c r="N19" s="380">
        <v>150</v>
      </c>
      <c r="O19" s="380">
        <v>262</v>
      </c>
      <c r="P19" s="380">
        <v>0</v>
      </c>
      <c r="Q19" s="380">
        <v>262</v>
      </c>
      <c r="R19" s="377" t="s">
        <v>341</v>
      </c>
      <c r="S19" s="378" t="s">
        <v>191</v>
      </c>
      <c r="T19" s="380">
        <v>150</v>
      </c>
      <c r="U19" s="380">
        <v>0</v>
      </c>
      <c r="V19" s="380">
        <v>150</v>
      </c>
      <c r="W19" s="379">
        <v>0</v>
      </c>
      <c r="X19" s="380">
        <v>0</v>
      </c>
      <c r="Y19" s="380">
        <v>0</v>
      </c>
      <c r="Z19" s="380">
        <v>0</v>
      </c>
      <c r="AA19" s="380">
        <v>0</v>
      </c>
      <c r="AB19" s="380">
        <v>0</v>
      </c>
      <c r="AC19" s="380">
        <v>150</v>
      </c>
      <c r="AD19" s="379">
        <v>0</v>
      </c>
      <c r="AE19" s="380">
        <v>150</v>
      </c>
      <c r="AF19" s="380">
        <v>0</v>
      </c>
      <c r="AG19" s="379">
        <v>0</v>
      </c>
      <c r="AH19" s="380">
        <v>0</v>
      </c>
      <c r="AI19" s="381">
        <v>36.407766990291265</v>
      </c>
      <c r="AJ19" s="382"/>
      <c r="AK19" s="381">
        <v>36.407766990291265</v>
      </c>
    </row>
    <row r="20" spans="1:37" s="376" customFormat="1" ht="27" customHeight="1">
      <c r="A20" s="377" t="s">
        <v>342</v>
      </c>
      <c r="B20" s="378" t="s">
        <v>343</v>
      </c>
      <c r="C20" s="379">
        <v>550</v>
      </c>
      <c r="D20" s="379">
        <v>0</v>
      </c>
      <c r="E20" s="379">
        <v>550</v>
      </c>
      <c r="F20" s="380">
        <v>0</v>
      </c>
      <c r="G20" s="380">
        <v>0</v>
      </c>
      <c r="H20" s="380">
        <v>0</v>
      </c>
      <c r="I20" s="380">
        <v>0</v>
      </c>
      <c r="J20" s="380">
        <v>0</v>
      </c>
      <c r="K20" s="380">
        <v>0</v>
      </c>
      <c r="L20" s="380">
        <v>550</v>
      </c>
      <c r="M20" s="380">
        <v>0</v>
      </c>
      <c r="N20" s="380">
        <v>550</v>
      </c>
      <c r="O20" s="380">
        <v>0</v>
      </c>
      <c r="P20" s="380">
        <v>0</v>
      </c>
      <c r="Q20" s="380">
        <v>0</v>
      </c>
      <c r="R20" s="377" t="s">
        <v>342</v>
      </c>
      <c r="S20" s="378" t="s">
        <v>343</v>
      </c>
      <c r="T20" s="380">
        <v>50</v>
      </c>
      <c r="U20" s="380">
        <v>0</v>
      </c>
      <c r="V20" s="380">
        <v>50</v>
      </c>
      <c r="W20" s="379">
        <v>0</v>
      </c>
      <c r="X20" s="380">
        <v>0</v>
      </c>
      <c r="Y20" s="380">
        <v>0</v>
      </c>
      <c r="Z20" s="380">
        <v>0</v>
      </c>
      <c r="AA20" s="380">
        <v>0</v>
      </c>
      <c r="AB20" s="380">
        <v>0</v>
      </c>
      <c r="AC20" s="380">
        <v>50</v>
      </c>
      <c r="AD20" s="379">
        <v>0</v>
      </c>
      <c r="AE20" s="380">
        <v>50</v>
      </c>
      <c r="AF20" s="380">
        <v>0</v>
      </c>
      <c r="AG20" s="379">
        <v>0</v>
      </c>
      <c r="AH20" s="380">
        <v>0</v>
      </c>
      <c r="AI20" s="381">
        <v>9.0909090909090917</v>
      </c>
      <c r="AJ20" s="382"/>
      <c r="AK20" s="381">
        <v>9.0909090909090917</v>
      </c>
    </row>
    <row r="21" spans="1:37" s="376" customFormat="1" ht="27" customHeight="1">
      <c r="A21" s="377" t="s">
        <v>344</v>
      </c>
      <c r="B21" s="378" t="s">
        <v>345</v>
      </c>
      <c r="C21" s="379">
        <v>85</v>
      </c>
      <c r="D21" s="379">
        <v>0</v>
      </c>
      <c r="E21" s="379">
        <v>85</v>
      </c>
      <c r="F21" s="380">
        <v>0</v>
      </c>
      <c r="G21" s="380">
        <v>0</v>
      </c>
      <c r="H21" s="380">
        <v>0</v>
      </c>
      <c r="I21" s="380">
        <v>0</v>
      </c>
      <c r="J21" s="380">
        <v>0</v>
      </c>
      <c r="K21" s="380">
        <v>0</v>
      </c>
      <c r="L21" s="380">
        <v>50</v>
      </c>
      <c r="M21" s="380">
        <v>0</v>
      </c>
      <c r="N21" s="380">
        <v>50</v>
      </c>
      <c r="O21" s="380">
        <v>35</v>
      </c>
      <c r="P21" s="380">
        <v>0</v>
      </c>
      <c r="Q21" s="380">
        <v>35</v>
      </c>
      <c r="R21" s="377" t="s">
        <v>344</v>
      </c>
      <c r="S21" s="378" t="s">
        <v>345</v>
      </c>
      <c r="T21" s="380">
        <v>500</v>
      </c>
      <c r="U21" s="380">
        <v>0</v>
      </c>
      <c r="V21" s="380">
        <v>500</v>
      </c>
      <c r="W21" s="379">
        <v>0</v>
      </c>
      <c r="X21" s="380">
        <v>0</v>
      </c>
      <c r="Y21" s="380">
        <v>0</v>
      </c>
      <c r="Z21" s="380">
        <v>0</v>
      </c>
      <c r="AA21" s="380">
        <v>0</v>
      </c>
      <c r="AB21" s="380">
        <v>0</v>
      </c>
      <c r="AC21" s="380">
        <v>500</v>
      </c>
      <c r="AD21" s="379">
        <v>0</v>
      </c>
      <c r="AE21" s="380">
        <v>500</v>
      </c>
      <c r="AF21" s="380">
        <v>0</v>
      </c>
      <c r="AG21" s="379">
        <v>0</v>
      </c>
      <c r="AH21" s="380">
        <v>0</v>
      </c>
      <c r="AI21" s="381">
        <v>588.23529411764707</v>
      </c>
      <c r="AJ21" s="382"/>
      <c r="AK21" s="381">
        <v>588.23529411764707</v>
      </c>
    </row>
    <row r="22" spans="1:37" s="376" customFormat="1" ht="27" customHeight="1">
      <c r="A22" s="377" t="s">
        <v>346</v>
      </c>
      <c r="B22" s="378" t="s">
        <v>199</v>
      </c>
      <c r="C22" s="379">
        <v>50</v>
      </c>
      <c r="D22" s="379">
        <v>0</v>
      </c>
      <c r="E22" s="379">
        <v>50</v>
      </c>
      <c r="F22" s="380">
        <v>0</v>
      </c>
      <c r="G22" s="380">
        <v>0</v>
      </c>
      <c r="H22" s="380">
        <v>0</v>
      </c>
      <c r="I22" s="380">
        <v>0</v>
      </c>
      <c r="J22" s="380">
        <v>0</v>
      </c>
      <c r="K22" s="380">
        <v>0</v>
      </c>
      <c r="L22" s="380">
        <v>50</v>
      </c>
      <c r="M22" s="380">
        <v>0</v>
      </c>
      <c r="N22" s="380">
        <v>50</v>
      </c>
      <c r="O22" s="380">
        <v>0</v>
      </c>
      <c r="P22" s="380">
        <v>0</v>
      </c>
      <c r="Q22" s="380">
        <v>0</v>
      </c>
      <c r="R22" s="377" t="s">
        <v>346</v>
      </c>
      <c r="S22" s="378" t="s">
        <v>199</v>
      </c>
      <c r="T22" s="380">
        <v>50</v>
      </c>
      <c r="U22" s="380">
        <v>0</v>
      </c>
      <c r="V22" s="380">
        <v>50</v>
      </c>
      <c r="W22" s="379">
        <v>0</v>
      </c>
      <c r="X22" s="380">
        <v>0</v>
      </c>
      <c r="Y22" s="380">
        <v>0</v>
      </c>
      <c r="Z22" s="380">
        <v>0</v>
      </c>
      <c r="AA22" s="380">
        <v>0</v>
      </c>
      <c r="AB22" s="380">
        <v>0</v>
      </c>
      <c r="AC22" s="380">
        <v>50</v>
      </c>
      <c r="AD22" s="379">
        <v>0</v>
      </c>
      <c r="AE22" s="380">
        <v>50</v>
      </c>
      <c r="AF22" s="380">
        <v>0</v>
      </c>
      <c r="AG22" s="379">
        <v>0</v>
      </c>
      <c r="AH22" s="380">
        <v>0</v>
      </c>
      <c r="AI22" s="381">
        <v>100</v>
      </c>
      <c r="AJ22" s="382"/>
      <c r="AK22" s="381">
        <v>100</v>
      </c>
    </row>
    <row r="23" spans="1:37" s="376" customFormat="1" ht="27" customHeight="1">
      <c r="A23" s="377" t="s">
        <v>347</v>
      </c>
      <c r="B23" s="378" t="s">
        <v>348</v>
      </c>
      <c r="C23" s="379">
        <v>50</v>
      </c>
      <c r="D23" s="379">
        <v>0</v>
      </c>
      <c r="E23" s="379">
        <v>50</v>
      </c>
      <c r="F23" s="380">
        <v>0</v>
      </c>
      <c r="G23" s="380">
        <v>0</v>
      </c>
      <c r="H23" s="380">
        <v>0</v>
      </c>
      <c r="I23" s="380">
        <v>0</v>
      </c>
      <c r="J23" s="380">
        <v>0</v>
      </c>
      <c r="K23" s="380">
        <v>0</v>
      </c>
      <c r="L23" s="380">
        <v>50</v>
      </c>
      <c r="M23" s="380">
        <v>0</v>
      </c>
      <c r="N23" s="380">
        <v>50</v>
      </c>
      <c r="O23" s="380">
        <v>0</v>
      </c>
      <c r="P23" s="380">
        <v>0</v>
      </c>
      <c r="Q23" s="380">
        <v>0</v>
      </c>
      <c r="R23" s="377" t="s">
        <v>347</v>
      </c>
      <c r="S23" s="378" t="s">
        <v>348</v>
      </c>
      <c r="T23" s="380">
        <v>0</v>
      </c>
      <c r="U23" s="380">
        <v>0</v>
      </c>
      <c r="V23" s="380">
        <v>0</v>
      </c>
      <c r="W23" s="379">
        <v>0</v>
      </c>
      <c r="X23" s="380">
        <v>0</v>
      </c>
      <c r="Y23" s="380">
        <v>0</v>
      </c>
      <c r="Z23" s="380">
        <v>0</v>
      </c>
      <c r="AA23" s="380">
        <v>0</v>
      </c>
      <c r="AB23" s="380">
        <v>0</v>
      </c>
      <c r="AC23" s="380">
        <v>0</v>
      </c>
      <c r="AD23" s="379">
        <v>0</v>
      </c>
      <c r="AE23" s="380">
        <v>0</v>
      </c>
      <c r="AF23" s="380">
        <v>0</v>
      </c>
      <c r="AG23" s="379">
        <v>0</v>
      </c>
      <c r="AH23" s="380">
        <v>0</v>
      </c>
      <c r="AI23" s="381">
        <v>0</v>
      </c>
      <c r="AJ23" s="382"/>
      <c r="AK23" s="381">
        <v>0</v>
      </c>
    </row>
    <row r="24" spans="1:37" s="376" customFormat="1" ht="27" customHeight="1">
      <c r="A24" s="377" t="s">
        <v>349</v>
      </c>
      <c r="B24" s="378" t="s">
        <v>350</v>
      </c>
      <c r="C24" s="379">
        <v>50</v>
      </c>
      <c r="D24" s="379">
        <v>0</v>
      </c>
      <c r="E24" s="379">
        <v>50</v>
      </c>
      <c r="F24" s="380">
        <v>0</v>
      </c>
      <c r="G24" s="380">
        <v>0</v>
      </c>
      <c r="H24" s="380">
        <v>0</v>
      </c>
      <c r="I24" s="380">
        <v>0</v>
      </c>
      <c r="J24" s="380">
        <v>0</v>
      </c>
      <c r="K24" s="380">
        <v>0</v>
      </c>
      <c r="L24" s="380">
        <v>50</v>
      </c>
      <c r="M24" s="380">
        <v>0</v>
      </c>
      <c r="N24" s="380">
        <v>50</v>
      </c>
      <c r="O24" s="380">
        <v>0</v>
      </c>
      <c r="P24" s="380">
        <v>0</v>
      </c>
      <c r="Q24" s="380">
        <v>0</v>
      </c>
      <c r="R24" s="377" t="s">
        <v>349</v>
      </c>
      <c r="S24" s="378" t="s">
        <v>350</v>
      </c>
      <c r="T24" s="380">
        <v>50</v>
      </c>
      <c r="U24" s="380">
        <v>0</v>
      </c>
      <c r="V24" s="380">
        <v>50</v>
      </c>
      <c r="W24" s="379">
        <v>0</v>
      </c>
      <c r="X24" s="380">
        <v>0</v>
      </c>
      <c r="Y24" s="380">
        <v>0</v>
      </c>
      <c r="Z24" s="380">
        <v>0</v>
      </c>
      <c r="AA24" s="380">
        <v>0</v>
      </c>
      <c r="AB24" s="380">
        <v>0</v>
      </c>
      <c r="AC24" s="380">
        <v>50</v>
      </c>
      <c r="AD24" s="379">
        <v>0</v>
      </c>
      <c r="AE24" s="380">
        <v>50</v>
      </c>
      <c r="AF24" s="380">
        <v>0</v>
      </c>
      <c r="AG24" s="379">
        <v>0</v>
      </c>
      <c r="AH24" s="380">
        <v>0</v>
      </c>
      <c r="AI24" s="381">
        <v>100</v>
      </c>
      <c r="AJ24" s="382"/>
      <c r="AK24" s="381">
        <v>100</v>
      </c>
    </row>
    <row r="25" spans="1:37" s="376" customFormat="1" ht="27" customHeight="1">
      <c r="A25" s="377" t="s">
        <v>351</v>
      </c>
      <c r="B25" s="378" t="s">
        <v>352</v>
      </c>
      <c r="C25" s="379">
        <v>2314</v>
      </c>
      <c r="D25" s="379">
        <v>0</v>
      </c>
      <c r="E25" s="379">
        <v>2314</v>
      </c>
      <c r="F25" s="380">
        <v>143</v>
      </c>
      <c r="G25" s="380">
        <v>0</v>
      </c>
      <c r="H25" s="380">
        <v>143</v>
      </c>
      <c r="I25" s="380">
        <v>0</v>
      </c>
      <c r="J25" s="380">
        <v>0</v>
      </c>
      <c r="K25" s="380">
        <v>0</v>
      </c>
      <c r="L25" s="380">
        <v>50</v>
      </c>
      <c r="M25" s="380">
        <v>0</v>
      </c>
      <c r="N25" s="380">
        <v>50</v>
      </c>
      <c r="O25" s="380">
        <v>2121</v>
      </c>
      <c r="P25" s="380">
        <v>0</v>
      </c>
      <c r="Q25" s="380">
        <v>2121</v>
      </c>
      <c r="R25" s="377" t="s">
        <v>351</v>
      </c>
      <c r="S25" s="378" t="s">
        <v>352</v>
      </c>
      <c r="T25" s="380">
        <v>151</v>
      </c>
      <c r="U25" s="380">
        <v>0</v>
      </c>
      <c r="V25" s="380">
        <v>151</v>
      </c>
      <c r="W25" s="379">
        <v>101</v>
      </c>
      <c r="X25" s="380">
        <v>0</v>
      </c>
      <c r="Y25" s="380">
        <v>101</v>
      </c>
      <c r="Z25" s="380">
        <v>0</v>
      </c>
      <c r="AA25" s="380">
        <v>0</v>
      </c>
      <c r="AB25" s="380">
        <v>0</v>
      </c>
      <c r="AC25" s="380">
        <v>50</v>
      </c>
      <c r="AD25" s="379">
        <v>0</v>
      </c>
      <c r="AE25" s="380">
        <v>50</v>
      </c>
      <c r="AF25" s="380">
        <v>0</v>
      </c>
      <c r="AG25" s="379">
        <v>0</v>
      </c>
      <c r="AH25" s="380">
        <v>0</v>
      </c>
      <c r="AI25" s="381">
        <v>6.5254969749351774</v>
      </c>
      <c r="AJ25" s="382"/>
      <c r="AK25" s="381">
        <v>6.5254969749351774</v>
      </c>
    </row>
    <row r="26" spans="1:37" s="376" customFormat="1" ht="27" customHeight="1">
      <c r="A26" s="377" t="s">
        <v>353</v>
      </c>
      <c r="B26" s="378" t="s">
        <v>354</v>
      </c>
      <c r="C26" s="379">
        <v>50</v>
      </c>
      <c r="D26" s="379">
        <v>0</v>
      </c>
      <c r="E26" s="379">
        <v>50</v>
      </c>
      <c r="F26" s="380">
        <v>0</v>
      </c>
      <c r="G26" s="380">
        <v>0</v>
      </c>
      <c r="H26" s="380">
        <v>0</v>
      </c>
      <c r="I26" s="380">
        <v>0</v>
      </c>
      <c r="J26" s="380">
        <v>0</v>
      </c>
      <c r="K26" s="380">
        <v>0</v>
      </c>
      <c r="L26" s="380">
        <v>50</v>
      </c>
      <c r="M26" s="380">
        <v>0</v>
      </c>
      <c r="N26" s="380">
        <v>50</v>
      </c>
      <c r="O26" s="380">
        <v>0</v>
      </c>
      <c r="P26" s="380">
        <v>0</v>
      </c>
      <c r="Q26" s="380">
        <v>0</v>
      </c>
      <c r="R26" s="377" t="s">
        <v>353</v>
      </c>
      <c r="S26" s="378" t="s">
        <v>354</v>
      </c>
      <c r="T26" s="380">
        <v>49.995199999999997</v>
      </c>
      <c r="U26" s="380">
        <v>0</v>
      </c>
      <c r="V26" s="380">
        <v>49.995199999999997</v>
      </c>
      <c r="W26" s="379">
        <v>0</v>
      </c>
      <c r="X26" s="380">
        <v>0</v>
      </c>
      <c r="Y26" s="380">
        <v>0</v>
      </c>
      <c r="Z26" s="380">
        <v>0</v>
      </c>
      <c r="AA26" s="380">
        <v>0</v>
      </c>
      <c r="AB26" s="380">
        <v>0</v>
      </c>
      <c r="AC26" s="380">
        <v>49.995199999999997</v>
      </c>
      <c r="AD26" s="379">
        <v>0</v>
      </c>
      <c r="AE26" s="380">
        <v>49.995199999999997</v>
      </c>
      <c r="AF26" s="380">
        <v>0</v>
      </c>
      <c r="AG26" s="379">
        <v>0</v>
      </c>
      <c r="AH26" s="380">
        <v>0</v>
      </c>
      <c r="AI26" s="381">
        <v>99.990399999999994</v>
      </c>
      <c r="AJ26" s="382"/>
      <c r="AK26" s="381">
        <v>99.990399999999994</v>
      </c>
    </row>
    <row r="27" spans="1:37" s="376" customFormat="1" ht="36.75" customHeight="1">
      <c r="A27" s="377" t="s">
        <v>355</v>
      </c>
      <c r="B27" s="378" t="s">
        <v>356</v>
      </c>
      <c r="C27" s="379">
        <v>3404</v>
      </c>
      <c r="D27" s="379">
        <v>0</v>
      </c>
      <c r="E27" s="379">
        <v>3404</v>
      </c>
      <c r="F27" s="380">
        <v>2819</v>
      </c>
      <c r="G27" s="380">
        <v>0</v>
      </c>
      <c r="H27" s="380">
        <v>2819</v>
      </c>
      <c r="I27" s="380">
        <v>0</v>
      </c>
      <c r="J27" s="380">
        <v>0</v>
      </c>
      <c r="K27" s="380">
        <v>0</v>
      </c>
      <c r="L27" s="380">
        <v>50</v>
      </c>
      <c r="M27" s="380">
        <v>0</v>
      </c>
      <c r="N27" s="380">
        <v>50</v>
      </c>
      <c r="O27" s="380">
        <v>535</v>
      </c>
      <c r="P27" s="380">
        <v>0</v>
      </c>
      <c r="Q27" s="380">
        <v>535</v>
      </c>
      <c r="R27" s="377" t="s">
        <v>355</v>
      </c>
      <c r="S27" s="378" t="s">
        <v>356</v>
      </c>
      <c r="T27" s="380">
        <v>2319</v>
      </c>
      <c r="U27" s="380">
        <v>0</v>
      </c>
      <c r="V27" s="380">
        <v>2319</v>
      </c>
      <c r="W27" s="379">
        <v>2269</v>
      </c>
      <c r="X27" s="380">
        <v>0</v>
      </c>
      <c r="Y27" s="380">
        <v>2269</v>
      </c>
      <c r="Z27" s="380">
        <v>0</v>
      </c>
      <c r="AA27" s="380">
        <v>0</v>
      </c>
      <c r="AB27" s="380">
        <v>0</v>
      </c>
      <c r="AC27" s="380">
        <v>50</v>
      </c>
      <c r="AD27" s="379">
        <v>0</v>
      </c>
      <c r="AE27" s="380">
        <v>50</v>
      </c>
      <c r="AF27" s="380">
        <v>0</v>
      </c>
      <c r="AG27" s="379">
        <v>0</v>
      </c>
      <c r="AH27" s="380">
        <v>0</v>
      </c>
      <c r="AI27" s="381">
        <v>68.125734430082247</v>
      </c>
      <c r="AJ27" s="382"/>
      <c r="AK27" s="381">
        <v>68.125734430082247</v>
      </c>
    </row>
    <row r="28" spans="1:37" s="376" customFormat="1" ht="27" customHeight="1">
      <c r="A28" s="377" t="s">
        <v>357</v>
      </c>
      <c r="B28" s="378" t="s">
        <v>358</v>
      </c>
      <c r="C28" s="379">
        <v>2445</v>
      </c>
      <c r="D28" s="379">
        <v>0</v>
      </c>
      <c r="E28" s="379">
        <v>2445</v>
      </c>
      <c r="F28" s="380">
        <v>2445</v>
      </c>
      <c r="G28" s="380">
        <v>0</v>
      </c>
      <c r="H28" s="380">
        <v>2445</v>
      </c>
      <c r="I28" s="380"/>
      <c r="J28" s="380"/>
      <c r="K28" s="380"/>
      <c r="L28" s="380">
        <v>0</v>
      </c>
      <c r="M28" s="380">
        <v>0</v>
      </c>
      <c r="N28" s="380"/>
      <c r="O28" s="380">
        <v>0</v>
      </c>
      <c r="P28" s="380">
        <v>0</v>
      </c>
      <c r="Q28" s="380">
        <v>0</v>
      </c>
      <c r="R28" s="377" t="s">
        <v>357</v>
      </c>
      <c r="S28" s="378" t="s">
        <v>358</v>
      </c>
      <c r="T28" s="380">
        <v>2396</v>
      </c>
      <c r="U28" s="380">
        <v>0</v>
      </c>
      <c r="V28" s="380">
        <v>2396</v>
      </c>
      <c r="W28" s="379">
        <v>2396</v>
      </c>
      <c r="X28" s="380">
        <v>0</v>
      </c>
      <c r="Y28" s="380">
        <v>2396</v>
      </c>
      <c r="Z28" s="380">
        <v>0</v>
      </c>
      <c r="AA28" s="380">
        <v>0</v>
      </c>
      <c r="AB28" s="380">
        <v>0</v>
      </c>
      <c r="AC28" s="380">
        <v>0</v>
      </c>
      <c r="AD28" s="379">
        <v>0</v>
      </c>
      <c r="AE28" s="380"/>
      <c r="AF28" s="380">
        <v>0</v>
      </c>
      <c r="AG28" s="379">
        <v>0</v>
      </c>
      <c r="AH28" s="380">
        <v>0</v>
      </c>
      <c r="AI28" s="381">
        <v>97.995910020449898</v>
      </c>
      <c r="AJ28" s="382"/>
      <c r="AK28" s="381">
        <v>97.995910020449898</v>
      </c>
    </row>
    <row r="29" spans="1:37" s="376" customFormat="1" ht="27" customHeight="1">
      <c r="A29" s="377" t="s">
        <v>359</v>
      </c>
      <c r="B29" s="378" t="s">
        <v>360</v>
      </c>
      <c r="C29" s="379">
        <v>4960</v>
      </c>
      <c r="D29" s="379">
        <v>0</v>
      </c>
      <c r="E29" s="379">
        <v>4960</v>
      </c>
      <c r="F29" s="380">
        <v>0</v>
      </c>
      <c r="G29" s="380">
        <v>0</v>
      </c>
      <c r="H29" s="380">
        <v>0</v>
      </c>
      <c r="I29" s="380">
        <v>0</v>
      </c>
      <c r="J29" s="380">
        <v>0</v>
      </c>
      <c r="K29" s="380">
        <v>0</v>
      </c>
      <c r="L29" s="380">
        <v>4960</v>
      </c>
      <c r="M29" s="380">
        <v>0</v>
      </c>
      <c r="N29" s="380">
        <v>4960</v>
      </c>
      <c r="O29" s="380">
        <v>0</v>
      </c>
      <c r="P29" s="380">
        <v>0</v>
      </c>
      <c r="Q29" s="380">
        <v>0</v>
      </c>
      <c r="R29" s="377" t="s">
        <v>359</v>
      </c>
      <c r="S29" s="378" t="s">
        <v>360</v>
      </c>
      <c r="T29" s="380">
        <v>4013.7010019999998</v>
      </c>
      <c r="U29" s="380">
        <v>0</v>
      </c>
      <c r="V29" s="380">
        <v>4013.7010019999998</v>
      </c>
      <c r="W29" s="379">
        <v>0</v>
      </c>
      <c r="X29" s="380">
        <v>0</v>
      </c>
      <c r="Y29" s="380">
        <v>0</v>
      </c>
      <c r="Z29" s="380">
        <v>0</v>
      </c>
      <c r="AA29" s="380">
        <v>0</v>
      </c>
      <c r="AB29" s="380">
        <v>0</v>
      </c>
      <c r="AC29" s="380">
        <v>4013.7010019999998</v>
      </c>
      <c r="AD29" s="379">
        <v>0</v>
      </c>
      <c r="AE29" s="380">
        <v>4013.7010019999998</v>
      </c>
      <c r="AF29" s="380">
        <v>0</v>
      </c>
      <c r="AG29" s="379">
        <v>0</v>
      </c>
      <c r="AH29" s="380">
        <v>0</v>
      </c>
      <c r="AI29" s="381">
        <v>80.921391169354834</v>
      </c>
      <c r="AJ29" s="382"/>
      <c r="AK29" s="381">
        <v>80.921391169354834</v>
      </c>
    </row>
    <row r="30" spans="1:37" s="376" customFormat="1" ht="27" customHeight="1">
      <c r="A30" s="377" t="s">
        <v>361</v>
      </c>
      <c r="B30" s="378" t="s">
        <v>362</v>
      </c>
      <c r="C30" s="379">
        <v>273</v>
      </c>
      <c r="D30" s="379">
        <v>0</v>
      </c>
      <c r="E30" s="379">
        <v>273</v>
      </c>
      <c r="F30" s="380">
        <v>193</v>
      </c>
      <c r="G30" s="380">
        <v>0</v>
      </c>
      <c r="H30" s="380">
        <v>193</v>
      </c>
      <c r="I30" s="380">
        <v>0</v>
      </c>
      <c r="J30" s="380">
        <v>0</v>
      </c>
      <c r="K30" s="380">
        <v>0</v>
      </c>
      <c r="L30" s="380">
        <v>80</v>
      </c>
      <c r="M30" s="380">
        <v>0</v>
      </c>
      <c r="N30" s="380">
        <v>80</v>
      </c>
      <c r="O30" s="380">
        <v>0</v>
      </c>
      <c r="P30" s="380">
        <v>0</v>
      </c>
      <c r="Q30" s="380">
        <v>0</v>
      </c>
      <c r="R30" s="377" t="s">
        <v>361</v>
      </c>
      <c r="S30" s="378" t="s">
        <v>362</v>
      </c>
      <c r="T30" s="380">
        <v>150</v>
      </c>
      <c r="U30" s="380">
        <v>0</v>
      </c>
      <c r="V30" s="380">
        <v>150</v>
      </c>
      <c r="W30" s="379">
        <v>150</v>
      </c>
      <c r="X30" s="380">
        <v>0</v>
      </c>
      <c r="Y30" s="380">
        <v>150</v>
      </c>
      <c r="Z30" s="380">
        <v>0</v>
      </c>
      <c r="AA30" s="380">
        <v>0</v>
      </c>
      <c r="AB30" s="380">
        <v>0</v>
      </c>
      <c r="AC30" s="380">
        <v>0</v>
      </c>
      <c r="AD30" s="379">
        <v>0</v>
      </c>
      <c r="AE30" s="380">
        <v>0</v>
      </c>
      <c r="AF30" s="380">
        <v>0</v>
      </c>
      <c r="AG30" s="379">
        <v>0</v>
      </c>
      <c r="AH30" s="380">
        <v>0</v>
      </c>
      <c r="AI30" s="381">
        <v>54.945054945054949</v>
      </c>
      <c r="AJ30" s="382"/>
      <c r="AK30" s="381">
        <v>54.945054945054949</v>
      </c>
    </row>
    <row r="31" spans="1:37" s="376" customFormat="1" ht="27" customHeight="1">
      <c r="A31" s="377" t="s">
        <v>363</v>
      </c>
      <c r="B31" s="378" t="s">
        <v>364</v>
      </c>
      <c r="C31" s="379">
        <v>2000</v>
      </c>
      <c r="D31" s="379">
        <v>0</v>
      </c>
      <c r="E31" s="379">
        <v>2000</v>
      </c>
      <c r="F31" s="380">
        <v>0</v>
      </c>
      <c r="G31" s="380">
        <v>0</v>
      </c>
      <c r="H31" s="380">
        <v>0</v>
      </c>
      <c r="I31" s="380">
        <v>0</v>
      </c>
      <c r="J31" s="380">
        <v>0</v>
      </c>
      <c r="K31" s="380">
        <v>0</v>
      </c>
      <c r="L31" s="380">
        <v>2000</v>
      </c>
      <c r="M31" s="380">
        <v>0</v>
      </c>
      <c r="N31" s="380">
        <v>2000</v>
      </c>
      <c r="O31" s="380">
        <v>0</v>
      </c>
      <c r="P31" s="380">
        <v>0</v>
      </c>
      <c r="Q31" s="380">
        <v>0</v>
      </c>
      <c r="R31" s="377" t="s">
        <v>363</v>
      </c>
      <c r="S31" s="378" t="s">
        <v>364</v>
      </c>
      <c r="T31" s="380">
        <v>1883</v>
      </c>
      <c r="U31" s="380">
        <v>0</v>
      </c>
      <c r="V31" s="380">
        <v>1883</v>
      </c>
      <c r="W31" s="379">
        <v>0</v>
      </c>
      <c r="X31" s="380">
        <v>0</v>
      </c>
      <c r="Y31" s="380">
        <v>0</v>
      </c>
      <c r="Z31" s="380">
        <v>0</v>
      </c>
      <c r="AA31" s="380">
        <v>0</v>
      </c>
      <c r="AB31" s="380">
        <v>0</v>
      </c>
      <c r="AC31" s="380">
        <v>1883</v>
      </c>
      <c r="AD31" s="379">
        <v>0</v>
      </c>
      <c r="AE31" s="380">
        <v>1883</v>
      </c>
      <c r="AF31" s="380">
        <v>0</v>
      </c>
      <c r="AG31" s="379">
        <v>0</v>
      </c>
      <c r="AH31" s="380">
        <v>0</v>
      </c>
      <c r="AI31" s="381">
        <v>94.15</v>
      </c>
      <c r="AJ31" s="382"/>
      <c r="AK31" s="381">
        <v>94.15</v>
      </c>
    </row>
    <row r="32" spans="1:37" s="376" customFormat="1" ht="27" customHeight="1">
      <c r="A32" s="377" t="s">
        <v>365</v>
      </c>
      <c r="B32" s="378" t="s">
        <v>366</v>
      </c>
      <c r="C32" s="379">
        <v>2300</v>
      </c>
      <c r="D32" s="379">
        <v>0</v>
      </c>
      <c r="E32" s="379">
        <v>2300</v>
      </c>
      <c r="F32" s="380">
        <v>0</v>
      </c>
      <c r="G32" s="380">
        <v>0</v>
      </c>
      <c r="H32" s="380">
        <v>0</v>
      </c>
      <c r="I32" s="380">
        <v>0</v>
      </c>
      <c r="J32" s="380">
        <v>0</v>
      </c>
      <c r="K32" s="380">
        <v>0</v>
      </c>
      <c r="L32" s="380">
        <v>2300</v>
      </c>
      <c r="M32" s="380">
        <v>0</v>
      </c>
      <c r="N32" s="380">
        <v>2300</v>
      </c>
      <c r="O32" s="380">
        <v>0</v>
      </c>
      <c r="P32" s="380">
        <v>0</v>
      </c>
      <c r="Q32" s="380">
        <v>0</v>
      </c>
      <c r="R32" s="377" t="s">
        <v>365</v>
      </c>
      <c r="S32" s="378" t="s">
        <v>366</v>
      </c>
      <c r="T32" s="380">
        <v>254.71499999999997</v>
      </c>
      <c r="U32" s="380">
        <v>0</v>
      </c>
      <c r="V32" s="380">
        <v>254.71499999999997</v>
      </c>
      <c r="W32" s="379">
        <v>0</v>
      </c>
      <c r="X32" s="380">
        <v>0</v>
      </c>
      <c r="Y32" s="380">
        <v>0</v>
      </c>
      <c r="Z32" s="380">
        <v>0</v>
      </c>
      <c r="AA32" s="380">
        <v>0</v>
      </c>
      <c r="AB32" s="380">
        <v>0</v>
      </c>
      <c r="AC32" s="380">
        <v>254.71499999999997</v>
      </c>
      <c r="AD32" s="379">
        <v>0</v>
      </c>
      <c r="AE32" s="380">
        <v>254.71499999999997</v>
      </c>
      <c r="AF32" s="380">
        <v>0</v>
      </c>
      <c r="AG32" s="379">
        <v>0</v>
      </c>
      <c r="AH32" s="380">
        <v>0</v>
      </c>
      <c r="AI32" s="381">
        <v>11.074565217391303</v>
      </c>
      <c r="AJ32" s="382"/>
      <c r="AK32" s="381">
        <v>11.074565217391303</v>
      </c>
    </row>
    <row r="33" spans="1:37" s="376" customFormat="1" ht="27" customHeight="1">
      <c r="A33" s="377" t="s">
        <v>367</v>
      </c>
      <c r="B33" s="378" t="s">
        <v>368</v>
      </c>
      <c r="C33" s="379">
        <v>150</v>
      </c>
      <c r="D33" s="379">
        <v>0</v>
      </c>
      <c r="E33" s="379">
        <v>150</v>
      </c>
      <c r="F33" s="380">
        <v>0</v>
      </c>
      <c r="G33" s="380">
        <v>0</v>
      </c>
      <c r="H33" s="380">
        <v>0</v>
      </c>
      <c r="I33" s="380">
        <v>0</v>
      </c>
      <c r="J33" s="380">
        <v>0</v>
      </c>
      <c r="K33" s="380">
        <v>0</v>
      </c>
      <c r="L33" s="380">
        <v>150</v>
      </c>
      <c r="M33" s="380">
        <v>0</v>
      </c>
      <c r="N33" s="380">
        <v>150</v>
      </c>
      <c r="O33" s="380">
        <v>0</v>
      </c>
      <c r="P33" s="380">
        <v>0</v>
      </c>
      <c r="Q33" s="380">
        <v>0</v>
      </c>
      <c r="R33" s="377" t="s">
        <v>367</v>
      </c>
      <c r="S33" s="378" t="s">
        <v>368</v>
      </c>
      <c r="T33" s="380">
        <v>0</v>
      </c>
      <c r="U33" s="380">
        <v>0</v>
      </c>
      <c r="V33" s="380">
        <v>0</v>
      </c>
      <c r="W33" s="379">
        <v>0</v>
      </c>
      <c r="X33" s="380">
        <v>0</v>
      </c>
      <c r="Y33" s="380">
        <v>0</v>
      </c>
      <c r="Z33" s="380">
        <v>0</v>
      </c>
      <c r="AA33" s="380">
        <v>0</v>
      </c>
      <c r="AB33" s="380">
        <v>0</v>
      </c>
      <c r="AC33" s="380">
        <v>0</v>
      </c>
      <c r="AD33" s="379">
        <v>0</v>
      </c>
      <c r="AE33" s="380">
        <v>0</v>
      </c>
      <c r="AF33" s="380">
        <v>0</v>
      </c>
      <c r="AG33" s="379">
        <v>0</v>
      </c>
      <c r="AH33" s="380">
        <v>0</v>
      </c>
      <c r="AI33" s="381">
        <v>0</v>
      </c>
      <c r="AJ33" s="382"/>
      <c r="AK33" s="381">
        <v>0</v>
      </c>
    </row>
    <row r="34" spans="1:37" s="376" customFormat="1" ht="27" customHeight="1">
      <c r="A34" s="377" t="s">
        <v>369</v>
      </c>
      <c r="B34" s="378" t="s">
        <v>370</v>
      </c>
      <c r="C34" s="379">
        <v>50</v>
      </c>
      <c r="D34" s="379">
        <v>0</v>
      </c>
      <c r="E34" s="379">
        <v>50</v>
      </c>
      <c r="F34" s="380">
        <v>0</v>
      </c>
      <c r="G34" s="380">
        <v>0</v>
      </c>
      <c r="H34" s="380">
        <v>0</v>
      </c>
      <c r="I34" s="380">
        <v>0</v>
      </c>
      <c r="J34" s="380">
        <v>0</v>
      </c>
      <c r="K34" s="380">
        <v>0</v>
      </c>
      <c r="L34" s="380">
        <v>50</v>
      </c>
      <c r="M34" s="380">
        <v>0</v>
      </c>
      <c r="N34" s="380">
        <v>50</v>
      </c>
      <c r="O34" s="380">
        <v>0</v>
      </c>
      <c r="P34" s="380">
        <v>0</v>
      </c>
      <c r="Q34" s="380">
        <v>0</v>
      </c>
      <c r="R34" s="377" t="s">
        <v>369</v>
      </c>
      <c r="S34" s="378" t="s">
        <v>370</v>
      </c>
      <c r="T34" s="380">
        <v>21.21</v>
      </c>
      <c r="U34" s="380">
        <v>0</v>
      </c>
      <c r="V34" s="380">
        <v>21.21</v>
      </c>
      <c r="W34" s="379">
        <v>0</v>
      </c>
      <c r="X34" s="380">
        <v>0</v>
      </c>
      <c r="Y34" s="380">
        <v>0</v>
      </c>
      <c r="Z34" s="380">
        <v>0</v>
      </c>
      <c r="AA34" s="380">
        <v>0</v>
      </c>
      <c r="AB34" s="380">
        <v>0</v>
      </c>
      <c r="AC34" s="380">
        <v>21.21</v>
      </c>
      <c r="AD34" s="379">
        <v>0</v>
      </c>
      <c r="AE34" s="380">
        <v>21.21</v>
      </c>
      <c r="AF34" s="380">
        <v>0</v>
      </c>
      <c r="AG34" s="379">
        <v>0</v>
      </c>
      <c r="AH34" s="380">
        <v>0</v>
      </c>
      <c r="AI34" s="381">
        <v>42.42</v>
      </c>
      <c r="AJ34" s="382"/>
      <c r="AK34" s="381">
        <v>42.42</v>
      </c>
    </row>
    <row r="35" spans="1:37" s="376" customFormat="1" ht="27" customHeight="1">
      <c r="A35" s="377" t="s">
        <v>371</v>
      </c>
      <c r="B35" s="378" t="s">
        <v>218</v>
      </c>
      <c r="C35" s="379">
        <v>150</v>
      </c>
      <c r="D35" s="379">
        <v>0</v>
      </c>
      <c r="E35" s="379">
        <v>150</v>
      </c>
      <c r="F35" s="380">
        <v>0</v>
      </c>
      <c r="G35" s="380">
        <v>0</v>
      </c>
      <c r="H35" s="380">
        <v>0</v>
      </c>
      <c r="I35" s="380">
        <v>0</v>
      </c>
      <c r="J35" s="380">
        <v>0</v>
      </c>
      <c r="K35" s="380">
        <v>0</v>
      </c>
      <c r="L35" s="380">
        <v>150</v>
      </c>
      <c r="M35" s="380">
        <v>0</v>
      </c>
      <c r="N35" s="380">
        <v>150</v>
      </c>
      <c r="O35" s="380">
        <v>0</v>
      </c>
      <c r="P35" s="380">
        <v>0</v>
      </c>
      <c r="Q35" s="380">
        <v>0</v>
      </c>
      <c r="R35" s="377" t="s">
        <v>371</v>
      </c>
      <c r="S35" s="378" t="s">
        <v>218</v>
      </c>
      <c r="T35" s="380">
        <v>150</v>
      </c>
      <c r="U35" s="380">
        <v>0</v>
      </c>
      <c r="V35" s="380">
        <v>150</v>
      </c>
      <c r="W35" s="379">
        <v>0</v>
      </c>
      <c r="X35" s="380">
        <v>0</v>
      </c>
      <c r="Y35" s="380">
        <v>0</v>
      </c>
      <c r="Z35" s="380">
        <v>0</v>
      </c>
      <c r="AA35" s="380">
        <v>0</v>
      </c>
      <c r="AB35" s="380">
        <v>0</v>
      </c>
      <c r="AC35" s="380">
        <v>150</v>
      </c>
      <c r="AD35" s="379">
        <v>0</v>
      </c>
      <c r="AE35" s="380">
        <v>150</v>
      </c>
      <c r="AF35" s="380">
        <v>0</v>
      </c>
      <c r="AG35" s="379">
        <v>0</v>
      </c>
      <c r="AH35" s="380">
        <v>0</v>
      </c>
      <c r="AI35" s="381">
        <v>100</v>
      </c>
      <c r="AJ35" s="382"/>
      <c r="AK35" s="381">
        <v>100</v>
      </c>
    </row>
    <row r="36" spans="1:37" s="376" customFormat="1" ht="27" customHeight="1">
      <c r="A36" s="377" t="s">
        <v>372</v>
      </c>
      <c r="B36" s="378" t="s">
        <v>373</v>
      </c>
      <c r="C36" s="379">
        <v>729</v>
      </c>
      <c r="D36" s="379">
        <v>0</v>
      </c>
      <c r="E36" s="379">
        <v>729</v>
      </c>
      <c r="F36" s="380">
        <v>533</v>
      </c>
      <c r="G36" s="380">
        <v>0</v>
      </c>
      <c r="H36" s="380">
        <v>533</v>
      </c>
      <c r="I36" s="380">
        <v>0</v>
      </c>
      <c r="J36" s="380">
        <v>0</v>
      </c>
      <c r="K36" s="380">
        <v>0</v>
      </c>
      <c r="L36" s="380">
        <v>50</v>
      </c>
      <c r="M36" s="380">
        <v>0</v>
      </c>
      <c r="N36" s="380">
        <v>50</v>
      </c>
      <c r="O36" s="380">
        <v>146</v>
      </c>
      <c r="P36" s="380">
        <v>0</v>
      </c>
      <c r="Q36" s="380">
        <v>146</v>
      </c>
      <c r="R36" s="377" t="s">
        <v>372</v>
      </c>
      <c r="S36" s="378" t="s">
        <v>373</v>
      </c>
      <c r="T36" s="380">
        <v>721</v>
      </c>
      <c r="U36" s="380">
        <v>0</v>
      </c>
      <c r="V36" s="380">
        <v>721</v>
      </c>
      <c r="W36" s="379">
        <v>533</v>
      </c>
      <c r="X36" s="380">
        <v>0</v>
      </c>
      <c r="Y36" s="380">
        <v>533</v>
      </c>
      <c r="Z36" s="380">
        <v>0</v>
      </c>
      <c r="AA36" s="380">
        <v>0</v>
      </c>
      <c r="AB36" s="380">
        <v>0</v>
      </c>
      <c r="AC36" s="380">
        <v>50</v>
      </c>
      <c r="AD36" s="379">
        <v>0</v>
      </c>
      <c r="AE36" s="380">
        <v>50</v>
      </c>
      <c r="AF36" s="380">
        <v>138</v>
      </c>
      <c r="AG36" s="379">
        <v>0</v>
      </c>
      <c r="AH36" s="380">
        <v>138</v>
      </c>
      <c r="AI36" s="381">
        <v>98.902606310013724</v>
      </c>
      <c r="AJ36" s="382"/>
      <c r="AK36" s="381">
        <v>98.902606310013724</v>
      </c>
    </row>
    <row r="37" spans="1:37" s="376" customFormat="1" ht="39.75" customHeight="1">
      <c r="A37" s="377" t="s">
        <v>374</v>
      </c>
      <c r="B37" s="378" t="s">
        <v>225</v>
      </c>
      <c r="C37" s="379">
        <v>200</v>
      </c>
      <c r="D37" s="379">
        <v>0</v>
      </c>
      <c r="E37" s="379">
        <v>200</v>
      </c>
      <c r="F37" s="380">
        <v>0</v>
      </c>
      <c r="G37" s="380">
        <v>0</v>
      </c>
      <c r="H37" s="380">
        <v>0</v>
      </c>
      <c r="I37" s="380">
        <v>0</v>
      </c>
      <c r="J37" s="380">
        <v>0</v>
      </c>
      <c r="K37" s="380">
        <v>0</v>
      </c>
      <c r="L37" s="380">
        <v>200</v>
      </c>
      <c r="M37" s="380">
        <v>0</v>
      </c>
      <c r="N37" s="380">
        <v>200</v>
      </c>
      <c r="O37" s="380">
        <v>0</v>
      </c>
      <c r="P37" s="380">
        <v>0</v>
      </c>
      <c r="Q37" s="380">
        <v>0</v>
      </c>
      <c r="R37" s="377" t="s">
        <v>374</v>
      </c>
      <c r="S37" s="378" t="s">
        <v>225</v>
      </c>
      <c r="T37" s="380">
        <v>0</v>
      </c>
      <c r="U37" s="380">
        <v>0</v>
      </c>
      <c r="V37" s="380">
        <v>0</v>
      </c>
      <c r="W37" s="379">
        <v>0</v>
      </c>
      <c r="X37" s="380">
        <v>0</v>
      </c>
      <c r="Y37" s="380">
        <v>0</v>
      </c>
      <c r="Z37" s="380">
        <v>0</v>
      </c>
      <c r="AA37" s="380">
        <v>0</v>
      </c>
      <c r="AB37" s="380">
        <v>0</v>
      </c>
      <c r="AC37" s="380">
        <v>0</v>
      </c>
      <c r="AD37" s="379">
        <v>0</v>
      </c>
      <c r="AE37" s="380">
        <v>0</v>
      </c>
      <c r="AF37" s="380">
        <v>0</v>
      </c>
      <c r="AG37" s="379">
        <v>0</v>
      </c>
      <c r="AH37" s="380">
        <v>0</v>
      </c>
      <c r="AI37" s="381">
        <v>0</v>
      </c>
      <c r="AJ37" s="382"/>
      <c r="AK37" s="381">
        <v>0</v>
      </c>
    </row>
    <row r="38" spans="1:37" s="376" customFormat="1" ht="27" customHeight="1">
      <c r="A38" s="377" t="s">
        <v>375</v>
      </c>
      <c r="B38" s="378" t="s">
        <v>226</v>
      </c>
      <c r="C38" s="379">
        <v>50</v>
      </c>
      <c r="D38" s="379">
        <v>0</v>
      </c>
      <c r="E38" s="379">
        <v>50</v>
      </c>
      <c r="F38" s="380">
        <v>0</v>
      </c>
      <c r="G38" s="380">
        <v>0</v>
      </c>
      <c r="H38" s="380">
        <v>0</v>
      </c>
      <c r="I38" s="380">
        <v>0</v>
      </c>
      <c r="J38" s="380">
        <v>0</v>
      </c>
      <c r="K38" s="380">
        <v>0</v>
      </c>
      <c r="L38" s="380">
        <v>50</v>
      </c>
      <c r="M38" s="380">
        <v>0</v>
      </c>
      <c r="N38" s="380">
        <v>50</v>
      </c>
      <c r="O38" s="380">
        <v>0</v>
      </c>
      <c r="P38" s="380">
        <v>0</v>
      </c>
      <c r="Q38" s="380">
        <v>0</v>
      </c>
      <c r="R38" s="377" t="s">
        <v>375</v>
      </c>
      <c r="S38" s="378" t="s">
        <v>226</v>
      </c>
      <c r="T38" s="380">
        <v>50</v>
      </c>
      <c r="U38" s="380">
        <v>0</v>
      </c>
      <c r="V38" s="380">
        <v>50</v>
      </c>
      <c r="W38" s="379">
        <v>0</v>
      </c>
      <c r="X38" s="380">
        <v>0</v>
      </c>
      <c r="Y38" s="380">
        <v>0</v>
      </c>
      <c r="Z38" s="380">
        <v>0</v>
      </c>
      <c r="AA38" s="380">
        <v>0</v>
      </c>
      <c r="AB38" s="380">
        <v>0</v>
      </c>
      <c r="AC38" s="380">
        <v>50</v>
      </c>
      <c r="AD38" s="379">
        <v>0</v>
      </c>
      <c r="AE38" s="380">
        <v>50</v>
      </c>
      <c r="AF38" s="380">
        <v>0</v>
      </c>
      <c r="AG38" s="379">
        <v>0</v>
      </c>
      <c r="AH38" s="380">
        <v>0</v>
      </c>
      <c r="AI38" s="381">
        <v>100</v>
      </c>
      <c r="AJ38" s="382"/>
      <c r="AK38" s="381">
        <v>100</v>
      </c>
    </row>
    <row r="39" spans="1:37" s="376" customFormat="1" ht="27" customHeight="1">
      <c r="A39" s="377" t="s">
        <v>376</v>
      </c>
      <c r="B39" s="378" t="s">
        <v>227</v>
      </c>
      <c r="C39" s="379">
        <v>1120</v>
      </c>
      <c r="D39" s="379">
        <v>0</v>
      </c>
      <c r="E39" s="379">
        <v>1120</v>
      </c>
      <c r="F39" s="380">
        <v>0</v>
      </c>
      <c r="G39" s="380">
        <v>0</v>
      </c>
      <c r="H39" s="380">
        <v>0</v>
      </c>
      <c r="I39" s="380">
        <v>0</v>
      </c>
      <c r="J39" s="380">
        <v>0</v>
      </c>
      <c r="K39" s="380">
        <v>0</v>
      </c>
      <c r="L39" s="380">
        <v>1120</v>
      </c>
      <c r="M39" s="380">
        <v>0</v>
      </c>
      <c r="N39" s="380">
        <v>1120</v>
      </c>
      <c r="O39" s="380">
        <v>0</v>
      </c>
      <c r="P39" s="380">
        <v>0</v>
      </c>
      <c r="Q39" s="380">
        <v>0</v>
      </c>
      <c r="R39" s="377" t="s">
        <v>376</v>
      </c>
      <c r="S39" s="378" t="s">
        <v>227</v>
      </c>
      <c r="T39" s="380">
        <v>1120</v>
      </c>
      <c r="U39" s="380">
        <v>0</v>
      </c>
      <c r="V39" s="380">
        <v>1120</v>
      </c>
      <c r="W39" s="379">
        <v>0</v>
      </c>
      <c r="X39" s="380">
        <v>0</v>
      </c>
      <c r="Y39" s="380">
        <v>0</v>
      </c>
      <c r="Z39" s="380">
        <v>0</v>
      </c>
      <c r="AA39" s="380">
        <v>0</v>
      </c>
      <c r="AB39" s="380">
        <v>0</v>
      </c>
      <c r="AC39" s="380">
        <v>1120</v>
      </c>
      <c r="AD39" s="379">
        <v>0</v>
      </c>
      <c r="AE39" s="380">
        <v>1120</v>
      </c>
      <c r="AF39" s="380">
        <v>0</v>
      </c>
      <c r="AG39" s="379">
        <v>0</v>
      </c>
      <c r="AH39" s="380">
        <v>0</v>
      </c>
      <c r="AI39" s="381">
        <v>100</v>
      </c>
      <c r="AJ39" s="382"/>
      <c r="AK39" s="381">
        <v>100</v>
      </c>
    </row>
    <row r="40" spans="1:37" s="376" customFormat="1" ht="27" customHeight="1">
      <c r="A40" s="377" t="s">
        <v>377</v>
      </c>
      <c r="B40" s="378" t="s">
        <v>230</v>
      </c>
      <c r="C40" s="379">
        <v>425</v>
      </c>
      <c r="D40" s="379">
        <v>0</v>
      </c>
      <c r="E40" s="379">
        <v>425</v>
      </c>
      <c r="F40" s="380">
        <v>175</v>
      </c>
      <c r="G40" s="380">
        <v>0</v>
      </c>
      <c r="H40" s="380">
        <v>175</v>
      </c>
      <c r="I40" s="380">
        <v>0</v>
      </c>
      <c r="J40" s="380">
        <v>0</v>
      </c>
      <c r="K40" s="380">
        <v>0</v>
      </c>
      <c r="L40" s="380">
        <v>250</v>
      </c>
      <c r="M40" s="380">
        <v>0</v>
      </c>
      <c r="N40" s="380">
        <v>250</v>
      </c>
      <c r="O40" s="380">
        <v>0</v>
      </c>
      <c r="P40" s="380">
        <v>0</v>
      </c>
      <c r="Q40" s="380">
        <v>0</v>
      </c>
      <c r="R40" s="377" t="s">
        <v>377</v>
      </c>
      <c r="S40" s="378" t="s">
        <v>230</v>
      </c>
      <c r="T40" s="380">
        <v>403.5</v>
      </c>
      <c r="U40" s="380">
        <v>0</v>
      </c>
      <c r="V40" s="380">
        <v>403.5</v>
      </c>
      <c r="W40" s="379">
        <v>163</v>
      </c>
      <c r="X40" s="380">
        <v>0</v>
      </c>
      <c r="Y40" s="380">
        <v>163</v>
      </c>
      <c r="Z40" s="380">
        <v>0</v>
      </c>
      <c r="AA40" s="380">
        <v>0</v>
      </c>
      <c r="AB40" s="380">
        <v>0</v>
      </c>
      <c r="AC40" s="380">
        <v>240.5</v>
      </c>
      <c r="AD40" s="379">
        <v>0</v>
      </c>
      <c r="AE40" s="380">
        <v>240.5</v>
      </c>
      <c r="AF40" s="380">
        <v>0</v>
      </c>
      <c r="AG40" s="379">
        <v>0</v>
      </c>
      <c r="AH40" s="380">
        <v>0</v>
      </c>
      <c r="AI40" s="381">
        <v>94.941176470588246</v>
      </c>
      <c r="AJ40" s="382"/>
      <c r="AK40" s="381">
        <v>94.941176470588246</v>
      </c>
    </row>
    <row r="41" spans="1:37" s="376" customFormat="1" ht="27" customHeight="1">
      <c r="A41" s="377" t="s">
        <v>378</v>
      </c>
      <c r="B41" s="378" t="s">
        <v>232</v>
      </c>
      <c r="C41" s="379">
        <v>193</v>
      </c>
      <c r="D41" s="379">
        <v>0</v>
      </c>
      <c r="E41" s="379">
        <v>193</v>
      </c>
      <c r="F41" s="380">
        <v>43</v>
      </c>
      <c r="G41" s="380">
        <v>0</v>
      </c>
      <c r="H41" s="380">
        <v>43</v>
      </c>
      <c r="I41" s="380">
        <v>0</v>
      </c>
      <c r="J41" s="380">
        <v>0</v>
      </c>
      <c r="K41" s="380">
        <v>0</v>
      </c>
      <c r="L41" s="380">
        <v>150</v>
      </c>
      <c r="M41" s="380">
        <v>0</v>
      </c>
      <c r="N41" s="380">
        <v>150</v>
      </c>
      <c r="O41" s="380">
        <v>0</v>
      </c>
      <c r="P41" s="380">
        <v>0</v>
      </c>
      <c r="Q41" s="380">
        <v>0</v>
      </c>
      <c r="R41" s="377" t="s">
        <v>378</v>
      </c>
      <c r="S41" s="378" t="s">
        <v>232</v>
      </c>
      <c r="T41" s="380">
        <v>193</v>
      </c>
      <c r="U41" s="380">
        <v>0</v>
      </c>
      <c r="V41" s="380">
        <v>193</v>
      </c>
      <c r="W41" s="379">
        <v>43</v>
      </c>
      <c r="X41" s="380">
        <v>0</v>
      </c>
      <c r="Y41" s="380">
        <v>43</v>
      </c>
      <c r="Z41" s="380">
        <v>0</v>
      </c>
      <c r="AA41" s="380">
        <v>0</v>
      </c>
      <c r="AB41" s="380">
        <v>0</v>
      </c>
      <c r="AC41" s="380">
        <v>150</v>
      </c>
      <c r="AD41" s="379">
        <v>0</v>
      </c>
      <c r="AE41" s="380">
        <v>150</v>
      </c>
      <c r="AF41" s="380">
        <v>0</v>
      </c>
      <c r="AG41" s="379">
        <v>0</v>
      </c>
      <c r="AH41" s="380">
        <v>0</v>
      </c>
      <c r="AI41" s="381">
        <v>100</v>
      </c>
      <c r="AJ41" s="382"/>
      <c r="AK41" s="381">
        <v>100</v>
      </c>
    </row>
    <row r="42" spans="1:37" s="376" customFormat="1" ht="27" customHeight="1">
      <c r="A42" s="377" t="s">
        <v>379</v>
      </c>
      <c r="B42" s="378" t="s">
        <v>233</v>
      </c>
      <c r="C42" s="379">
        <v>1211</v>
      </c>
      <c r="D42" s="379">
        <v>0</v>
      </c>
      <c r="E42" s="379">
        <v>1211</v>
      </c>
      <c r="F42" s="380">
        <v>87</v>
      </c>
      <c r="G42" s="380">
        <v>0</v>
      </c>
      <c r="H42" s="380">
        <v>87</v>
      </c>
      <c r="I42" s="380">
        <v>0</v>
      </c>
      <c r="J42" s="380">
        <v>0</v>
      </c>
      <c r="K42" s="380">
        <v>0</v>
      </c>
      <c r="L42" s="380">
        <v>300</v>
      </c>
      <c r="M42" s="380">
        <v>0</v>
      </c>
      <c r="N42" s="380">
        <v>300</v>
      </c>
      <c r="O42" s="380">
        <v>824</v>
      </c>
      <c r="P42" s="380">
        <v>0</v>
      </c>
      <c r="Q42" s="380">
        <v>824</v>
      </c>
      <c r="R42" s="377" t="s">
        <v>379</v>
      </c>
      <c r="S42" s="378" t="s">
        <v>233</v>
      </c>
      <c r="T42" s="380">
        <v>387</v>
      </c>
      <c r="U42" s="380">
        <v>0</v>
      </c>
      <c r="V42" s="380">
        <v>387</v>
      </c>
      <c r="W42" s="379">
        <v>87</v>
      </c>
      <c r="X42" s="380">
        <v>0</v>
      </c>
      <c r="Y42" s="380">
        <v>87</v>
      </c>
      <c r="Z42" s="380">
        <v>0</v>
      </c>
      <c r="AA42" s="380">
        <v>0</v>
      </c>
      <c r="AB42" s="380">
        <v>0</v>
      </c>
      <c r="AC42" s="380">
        <v>300</v>
      </c>
      <c r="AD42" s="379">
        <v>0</v>
      </c>
      <c r="AE42" s="380">
        <v>300</v>
      </c>
      <c r="AF42" s="380">
        <v>0</v>
      </c>
      <c r="AG42" s="379">
        <v>0</v>
      </c>
      <c r="AH42" s="380">
        <v>0</v>
      </c>
      <c r="AI42" s="381">
        <v>31.957060280759702</v>
      </c>
      <c r="AJ42" s="382"/>
      <c r="AK42" s="381">
        <v>31.957060280759702</v>
      </c>
    </row>
    <row r="43" spans="1:37" s="376" customFormat="1" ht="27" customHeight="1">
      <c r="A43" s="377" t="s">
        <v>380</v>
      </c>
      <c r="B43" s="378" t="s">
        <v>234</v>
      </c>
      <c r="C43" s="379">
        <v>687</v>
      </c>
      <c r="D43" s="379">
        <v>0</v>
      </c>
      <c r="E43" s="379">
        <v>687</v>
      </c>
      <c r="F43" s="380">
        <v>87</v>
      </c>
      <c r="G43" s="380">
        <v>0</v>
      </c>
      <c r="H43" s="380">
        <v>87</v>
      </c>
      <c r="I43" s="380">
        <v>0</v>
      </c>
      <c r="J43" s="380">
        <v>0</v>
      </c>
      <c r="K43" s="380">
        <v>0</v>
      </c>
      <c r="L43" s="380">
        <v>300</v>
      </c>
      <c r="M43" s="380">
        <v>0</v>
      </c>
      <c r="N43" s="380">
        <v>300</v>
      </c>
      <c r="O43" s="380">
        <v>300</v>
      </c>
      <c r="P43" s="380">
        <v>0</v>
      </c>
      <c r="Q43" s="380">
        <v>300</v>
      </c>
      <c r="R43" s="377" t="s">
        <v>380</v>
      </c>
      <c r="S43" s="378" t="s">
        <v>234</v>
      </c>
      <c r="T43" s="380">
        <v>387</v>
      </c>
      <c r="U43" s="380">
        <v>0</v>
      </c>
      <c r="V43" s="380">
        <v>387</v>
      </c>
      <c r="W43" s="379">
        <v>87</v>
      </c>
      <c r="X43" s="380">
        <v>0</v>
      </c>
      <c r="Y43" s="380">
        <v>87</v>
      </c>
      <c r="Z43" s="380">
        <v>0</v>
      </c>
      <c r="AA43" s="380">
        <v>0</v>
      </c>
      <c r="AB43" s="380">
        <v>0</v>
      </c>
      <c r="AC43" s="380">
        <v>300</v>
      </c>
      <c r="AD43" s="379">
        <v>0</v>
      </c>
      <c r="AE43" s="380">
        <v>300</v>
      </c>
      <c r="AF43" s="380">
        <v>0</v>
      </c>
      <c r="AG43" s="379">
        <v>0</v>
      </c>
      <c r="AH43" s="380">
        <v>0</v>
      </c>
      <c r="AI43" s="381">
        <v>56.331877729257641</v>
      </c>
      <c r="AJ43" s="382"/>
      <c r="AK43" s="381">
        <v>56.331877729257641</v>
      </c>
    </row>
    <row r="44" spans="1:37" s="376" customFormat="1" ht="27" customHeight="1">
      <c r="A44" s="377" t="s">
        <v>381</v>
      </c>
      <c r="B44" s="378" t="s">
        <v>235</v>
      </c>
      <c r="C44" s="379">
        <v>388</v>
      </c>
      <c r="D44" s="379">
        <v>0</v>
      </c>
      <c r="E44" s="379">
        <v>388</v>
      </c>
      <c r="F44" s="380">
        <v>88</v>
      </c>
      <c r="G44" s="380">
        <v>0</v>
      </c>
      <c r="H44" s="380">
        <v>88</v>
      </c>
      <c r="I44" s="380">
        <v>0</v>
      </c>
      <c r="J44" s="380">
        <v>0</v>
      </c>
      <c r="K44" s="380">
        <v>0</v>
      </c>
      <c r="L44" s="380">
        <v>300</v>
      </c>
      <c r="M44" s="380">
        <v>0</v>
      </c>
      <c r="N44" s="380">
        <v>300</v>
      </c>
      <c r="O44" s="380">
        <v>0</v>
      </c>
      <c r="P44" s="380">
        <v>0</v>
      </c>
      <c r="Q44" s="380">
        <v>0</v>
      </c>
      <c r="R44" s="377" t="s">
        <v>381</v>
      </c>
      <c r="S44" s="378" t="s">
        <v>235</v>
      </c>
      <c r="T44" s="380">
        <v>388</v>
      </c>
      <c r="U44" s="380">
        <v>0</v>
      </c>
      <c r="V44" s="380">
        <v>388</v>
      </c>
      <c r="W44" s="379">
        <v>88</v>
      </c>
      <c r="X44" s="380">
        <v>0</v>
      </c>
      <c r="Y44" s="380">
        <v>88</v>
      </c>
      <c r="Z44" s="380">
        <v>0</v>
      </c>
      <c r="AA44" s="380">
        <v>0</v>
      </c>
      <c r="AB44" s="380">
        <v>0</v>
      </c>
      <c r="AC44" s="380">
        <v>300</v>
      </c>
      <c r="AD44" s="379">
        <v>0</v>
      </c>
      <c r="AE44" s="380">
        <v>300</v>
      </c>
      <c r="AF44" s="380">
        <v>0</v>
      </c>
      <c r="AG44" s="379">
        <v>0</v>
      </c>
      <c r="AH44" s="380">
        <v>0</v>
      </c>
      <c r="AI44" s="381">
        <v>100</v>
      </c>
      <c r="AJ44" s="382"/>
      <c r="AK44" s="381">
        <v>100</v>
      </c>
    </row>
    <row r="45" spans="1:37" s="376" customFormat="1" ht="27" customHeight="1">
      <c r="A45" s="377" t="s">
        <v>382</v>
      </c>
      <c r="B45" s="378" t="s">
        <v>236</v>
      </c>
      <c r="C45" s="379">
        <v>388</v>
      </c>
      <c r="D45" s="379">
        <v>0</v>
      </c>
      <c r="E45" s="379">
        <v>388</v>
      </c>
      <c r="F45" s="380">
        <v>88</v>
      </c>
      <c r="G45" s="380">
        <v>0</v>
      </c>
      <c r="H45" s="380">
        <v>88</v>
      </c>
      <c r="I45" s="380">
        <v>0</v>
      </c>
      <c r="J45" s="380">
        <v>0</v>
      </c>
      <c r="K45" s="380">
        <v>0</v>
      </c>
      <c r="L45" s="380">
        <v>300</v>
      </c>
      <c r="M45" s="380">
        <v>0</v>
      </c>
      <c r="N45" s="380">
        <v>300</v>
      </c>
      <c r="O45" s="380">
        <v>0</v>
      </c>
      <c r="P45" s="380">
        <v>0</v>
      </c>
      <c r="Q45" s="380">
        <v>0</v>
      </c>
      <c r="R45" s="377" t="s">
        <v>382</v>
      </c>
      <c r="S45" s="378" t="s">
        <v>236</v>
      </c>
      <c r="T45" s="380">
        <v>288</v>
      </c>
      <c r="U45" s="380">
        <v>0</v>
      </c>
      <c r="V45" s="380">
        <v>288</v>
      </c>
      <c r="W45" s="379">
        <v>88</v>
      </c>
      <c r="X45" s="380">
        <v>0</v>
      </c>
      <c r="Y45" s="380">
        <v>88</v>
      </c>
      <c r="Z45" s="380">
        <v>0</v>
      </c>
      <c r="AA45" s="380">
        <v>0</v>
      </c>
      <c r="AB45" s="380">
        <v>0</v>
      </c>
      <c r="AC45" s="380">
        <v>200</v>
      </c>
      <c r="AD45" s="379">
        <v>0</v>
      </c>
      <c r="AE45" s="380">
        <v>200</v>
      </c>
      <c r="AF45" s="380">
        <v>0</v>
      </c>
      <c r="AG45" s="379">
        <v>0</v>
      </c>
      <c r="AH45" s="380">
        <v>0</v>
      </c>
      <c r="AI45" s="381">
        <v>74.226804123711347</v>
      </c>
      <c r="AJ45" s="382"/>
      <c r="AK45" s="381">
        <v>74.226804123711347</v>
      </c>
    </row>
    <row r="46" spans="1:37" s="376" customFormat="1" ht="27" customHeight="1">
      <c r="A46" s="377" t="s">
        <v>383</v>
      </c>
      <c r="B46" s="378" t="s">
        <v>238</v>
      </c>
      <c r="C46" s="379">
        <v>50</v>
      </c>
      <c r="D46" s="379">
        <v>0</v>
      </c>
      <c r="E46" s="379">
        <v>50</v>
      </c>
      <c r="F46" s="380">
        <v>0</v>
      </c>
      <c r="G46" s="380">
        <v>0</v>
      </c>
      <c r="H46" s="380">
        <v>0</v>
      </c>
      <c r="I46" s="380">
        <v>0</v>
      </c>
      <c r="J46" s="380">
        <v>0</v>
      </c>
      <c r="K46" s="380">
        <v>0</v>
      </c>
      <c r="L46" s="380">
        <v>50</v>
      </c>
      <c r="M46" s="380">
        <v>0</v>
      </c>
      <c r="N46" s="380">
        <v>50</v>
      </c>
      <c r="O46" s="380">
        <v>0</v>
      </c>
      <c r="P46" s="380">
        <v>0</v>
      </c>
      <c r="Q46" s="380">
        <v>0</v>
      </c>
      <c r="R46" s="377" t="s">
        <v>383</v>
      </c>
      <c r="S46" s="378" t="s">
        <v>238</v>
      </c>
      <c r="T46" s="380">
        <v>50</v>
      </c>
      <c r="U46" s="380">
        <v>0</v>
      </c>
      <c r="V46" s="380">
        <v>50</v>
      </c>
      <c r="W46" s="379">
        <v>0</v>
      </c>
      <c r="X46" s="380">
        <v>0</v>
      </c>
      <c r="Y46" s="380">
        <v>0</v>
      </c>
      <c r="Z46" s="380">
        <v>0</v>
      </c>
      <c r="AA46" s="380">
        <v>0</v>
      </c>
      <c r="AB46" s="380">
        <v>0</v>
      </c>
      <c r="AC46" s="380">
        <v>50</v>
      </c>
      <c r="AD46" s="379">
        <v>0</v>
      </c>
      <c r="AE46" s="380">
        <v>50</v>
      </c>
      <c r="AF46" s="380">
        <v>0</v>
      </c>
      <c r="AG46" s="379">
        <v>0</v>
      </c>
      <c r="AH46" s="380">
        <v>0</v>
      </c>
      <c r="AI46" s="381">
        <v>100</v>
      </c>
      <c r="AJ46" s="382"/>
      <c r="AK46" s="381">
        <v>100</v>
      </c>
    </row>
    <row r="47" spans="1:37" s="376" customFormat="1" ht="27" customHeight="1">
      <c r="A47" s="377" t="s">
        <v>384</v>
      </c>
      <c r="B47" s="378" t="s">
        <v>240</v>
      </c>
      <c r="C47" s="379">
        <v>1870</v>
      </c>
      <c r="D47" s="379">
        <v>0</v>
      </c>
      <c r="E47" s="379">
        <v>1870</v>
      </c>
      <c r="F47" s="380">
        <v>0</v>
      </c>
      <c r="G47" s="380">
        <v>0</v>
      </c>
      <c r="H47" s="380">
        <v>0</v>
      </c>
      <c r="I47" s="380">
        <v>0</v>
      </c>
      <c r="J47" s="380">
        <v>0</v>
      </c>
      <c r="K47" s="380">
        <v>0</v>
      </c>
      <c r="L47" s="380">
        <v>550</v>
      </c>
      <c r="M47" s="380">
        <v>0</v>
      </c>
      <c r="N47" s="380">
        <v>550</v>
      </c>
      <c r="O47" s="380">
        <v>1320</v>
      </c>
      <c r="P47" s="380">
        <v>0</v>
      </c>
      <c r="Q47" s="380">
        <v>1320</v>
      </c>
      <c r="R47" s="377" t="s">
        <v>384</v>
      </c>
      <c r="S47" s="378" t="s">
        <v>240</v>
      </c>
      <c r="T47" s="380">
        <v>415.11880000000002</v>
      </c>
      <c r="U47" s="380">
        <v>0</v>
      </c>
      <c r="V47" s="380">
        <v>415.11880000000002</v>
      </c>
      <c r="W47" s="379">
        <v>0</v>
      </c>
      <c r="X47" s="380"/>
      <c r="Y47" s="380">
        <v>0</v>
      </c>
      <c r="Z47" s="380">
        <v>0</v>
      </c>
      <c r="AA47" s="380">
        <v>0</v>
      </c>
      <c r="AB47" s="380">
        <v>0</v>
      </c>
      <c r="AC47" s="380">
        <v>347.11880000000002</v>
      </c>
      <c r="AD47" s="379">
        <v>0</v>
      </c>
      <c r="AE47" s="380">
        <v>347.11880000000002</v>
      </c>
      <c r="AF47" s="380">
        <v>68</v>
      </c>
      <c r="AG47" s="379">
        <v>0</v>
      </c>
      <c r="AH47" s="380">
        <v>68</v>
      </c>
      <c r="AI47" s="381">
        <v>22.19886631016043</v>
      </c>
      <c r="AJ47" s="382"/>
      <c r="AK47" s="381">
        <v>22.19886631016043</v>
      </c>
    </row>
    <row r="48" spans="1:37" s="383" customFormat="1" ht="27" customHeight="1">
      <c r="A48" s="377" t="s">
        <v>385</v>
      </c>
      <c r="B48" s="378" t="s">
        <v>260</v>
      </c>
      <c r="C48" s="379">
        <v>50</v>
      </c>
      <c r="D48" s="379">
        <v>0</v>
      </c>
      <c r="E48" s="379">
        <v>50</v>
      </c>
      <c r="F48" s="380">
        <v>0</v>
      </c>
      <c r="G48" s="380">
        <v>0</v>
      </c>
      <c r="H48" s="380">
        <v>0</v>
      </c>
      <c r="I48" s="380">
        <v>0</v>
      </c>
      <c r="J48" s="380">
        <v>0</v>
      </c>
      <c r="K48" s="380">
        <v>0</v>
      </c>
      <c r="L48" s="380">
        <v>50</v>
      </c>
      <c r="M48" s="380">
        <v>0</v>
      </c>
      <c r="N48" s="380">
        <v>50</v>
      </c>
      <c r="O48" s="380">
        <v>0</v>
      </c>
      <c r="P48" s="380">
        <v>0</v>
      </c>
      <c r="Q48" s="380">
        <v>0</v>
      </c>
      <c r="R48" s="377" t="s">
        <v>385</v>
      </c>
      <c r="S48" s="378" t="s">
        <v>260</v>
      </c>
      <c r="T48" s="380">
        <v>50</v>
      </c>
      <c r="U48" s="380">
        <v>0</v>
      </c>
      <c r="V48" s="380">
        <v>50</v>
      </c>
      <c r="W48" s="379">
        <v>0</v>
      </c>
      <c r="X48" s="380"/>
      <c r="Y48" s="380">
        <v>0</v>
      </c>
      <c r="Z48" s="380">
        <v>0</v>
      </c>
      <c r="AA48" s="380">
        <v>0</v>
      </c>
      <c r="AB48" s="380">
        <v>0</v>
      </c>
      <c r="AC48" s="380">
        <v>50</v>
      </c>
      <c r="AD48" s="379">
        <v>0</v>
      </c>
      <c r="AE48" s="380">
        <v>50</v>
      </c>
      <c r="AF48" s="380">
        <v>0</v>
      </c>
      <c r="AG48" s="379">
        <v>0</v>
      </c>
      <c r="AH48" s="380">
        <v>0</v>
      </c>
      <c r="AI48" s="381">
        <v>100</v>
      </c>
      <c r="AJ48" s="382"/>
      <c r="AK48" s="381">
        <v>100</v>
      </c>
    </row>
    <row r="49" spans="1:37" s="376" customFormat="1" ht="27" customHeight="1">
      <c r="A49" s="377" t="s">
        <v>386</v>
      </c>
      <c r="B49" s="378" t="s">
        <v>275</v>
      </c>
      <c r="C49" s="379">
        <v>30</v>
      </c>
      <c r="D49" s="379">
        <v>0</v>
      </c>
      <c r="E49" s="379">
        <v>30</v>
      </c>
      <c r="F49" s="380">
        <v>0</v>
      </c>
      <c r="G49" s="380">
        <v>0</v>
      </c>
      <c r="H49" s="380">
        <v>0</v>
      </c>
      <c r="I49" s="380">
        <v>0</v>
      </c>
      <c r="J49" s="380">
        <v>0</v>
      </c>
      <c r="K49" s="380">
        <v>0</v>
      </c>
      <c r="L49" s="380">
        <v>30</v>
      </c>
      <c r="M49" s="380">
        <v>0</v>
      </c>
      <c r="N49" s="380">
        <v>30</v>
      </c>
      <c r="O49" s="380">
        <v>0</v>
      </c>
      <c r="P49" s="380">
        <v>0</v>
      </c>
      <c r="Q49" s="380">
        <v>0</v>
      </c>
      <c r="R49" s="377" t="s">
        <v>386</v>
      </c>
      <c r="S49" s="378" t="s">
        <v>275</v>
      </c>
      <c r="T49" s="380">
        <v>30</v>
      </c>
      <c r="U49" s="380">
        <v>0</v>
      </c>
      <c r="V49" s="380">
        <v>30</v>
      </c>
      <c r="W49" s="379">
        <v>0</v>
      </c>
      <c r="X49" s="380"/>
      <c r="Y49" s="380">
        <v>0</v>
      </c>
      <c r="Z49" s="380">
        <v>0</v>
      </c>
      <c r="AA49" s="380">
        <v>0</v>
      </c>
      <c r="AB49" s="380">
        <v>0</v>
      </c>
      <c r="AC49" s="380">
        <v>30</v>
      </c>
      <c r="AD49" s="379">
        <v>0</v>
      </c>
      <c r="AE49" s="380">
        <v>30</v>
      </c>
      <c r="AF49" s="380">
        <v>0</v>
      </c>
      <c r="AG49" s="379">
        <v>0</v>
      </c>
      <c r="AH49" s="380">
        <v>0</v>
      </c>
      <c r="AI49" s="381">
        <v>100</v>
      </c>
      <c r="AJ49" s="382"/>
      <c r="AK49" s="381">
        <v>100</v>
      </c>
    </row>
    <row r="50" spans="1:37" s="376" customFormat="1" ht="27" customHeight="1">
      <c r="A50" s="377" t="s">
        <v>387</v>
      </c>
      <c r="B50" s="378" t="s">
        <v>388</v>
      </c>
      <c r="C50" s="379">
        <v>50</v>
      </c>
      <c r="D50" s="379">
        <v>0</v>
      </c>
      <c r="E50" s="379">
        <v>50</v>
      </c>
      <c r="F50" s="380">
        <v>0</v>
      </c>
      <c r="G50" s="380">
        <v>0</v>
      </c>
      <c r="H50" s="380">
        <v>0</v>
      </c>
      <c r="I50" s="380">
        <v>0</v>
      </c>
      <c r="J50" s="380">
        <v>0</v>
      </c>
      <c r="K50" s="380">
        <v>0</v>
      </c>
      <c r="L50" s="380">
        <v>50</v>
      </c>
      <c r="M50" s="380">
        <v>0</v>
      </c>
      <c r="N50" s="380">
        <v>50</v>
      </c>
      <c r="O50" s="380">
        <v>0</v>
      </c>
      <c r="P50" s="380">
        <v>0</v>
      </c>
      <c r="Q50" s="380">
        <v>0</v>
      </c>
      <c r="R50" s="377" t="s">
        <v>387</v>
      </c>
      <c r="S50" s="378" t="s">
        <v>388</v>
      </c>
      <c r="T50" s="380">
        <v>50</v>
      </c>
      <c r="U50" s="380">
        <v>0</v>
      </c>
      <c r="V50" s="380">
        <v>50</v>
      </c>
      <c r="W50" s="379">
        <v>0</v>
      </c>
      <c r="X50" s="380"/>
      <c r="Y50" s="380">
        <v>0</v>
      </c>
      <c r="Z50" s="380">
        <v>0</v>
      </c>
      <c r="AA50" s="380">
        <v>0</v>
      </c>
      <c r="AB50" s="380">
        <v>0</v>
      </c>
      <c r="AC50" s="380">
        <v>50</v>
      </c>
      <c r="AD50" s="379">
        <v>0</v>
      </c>
      <c r="AE50" s="380">
        <v>50</v>
      </c>
      <c r="AF50" s="380">
        <v>0</v>
      </c>
      <c r="AG50" s="379">
        <v>0</v>
      </c>
      <c r="AH50" s="380">
        <v>0</v>
      </c>
      <c r="AI50" s="381">
        <v>100</v>
      </c>
      <c r="AJ50" s="382"/>
      <c r="AK50" s="381">
        <v>100</v>
      </c>
    </row>
    <row r="51" spans="1:37" s="376" customFormat="1" ht="27" customHeight="1">
      <c r="A51" s="377" t="s">
        <v>389</v>
      </c>
      <c r="B51" s="378" t="s">
        <v>390</v>
      </c>
      <c r="C51" s="379">
        <v>30</v>
      </c>
      <c r="D51" s="379">
        <v>0</v>
      </c>
      <c r="E51" s="379">
        <v>30</v>
      </c>
      <c r="F51" s="380">
        <v>0</v>
      </c>
      <c r="G51" s="380">
        <v>0</v>
      </c>
      <c r="H51" s="380">
        <v>0</v>
      </c>
      <c r="I51" s="380">
        <v>0</v>
      </c>
      <c r="J51" s="380">
        <v>0</v>
      </c>
      <c r="K51" s="380">
        <v>0</v>
      </c>
      <c r="L51" s="380">
        <v>30</v>
      </c>
      <c r="M51" s="380">
        <v>0</v>
      </c>
      <c r="N51" s="380">
        <v>30</v>
      </c>
      <c r="O51" s="380">
        <v>0</v>
      </c>
      <c r="P51" s="380">
        <v>0</v>
      </c>
      <c r="Q51" s="380">
        <v>0</v>
      </c>
      <c r="R51" s="377" t="s">
        <v>389</v>
      </c>
      <c r="S51" s="378" t="s">
        <v>390</v>
      </c>
      <c r="T51" s="380">
        <v>30</v>
      </c>
      <c r="U51" s="380">
        <v>0</v>
      </c>
      <c r="V51" s="380">
        <v>30</v>
      </c>
      <c r="W51" s="379">
        <v>0</v>
      </c>
      <c r="X51" s="380"/>
      <c r="Y51" s="380">
        <v>0</v>
      </c>
      <c r="Z51" s="380">
        <v>0</v>
      </c>
      <c r="AA51" s="380">
        <v>0</v>
      </c>
      <c r="AB51" s="380">
        <v>0</v>
      </c>
      <c r="AC51" s="380">
        <v>30</v>
      </c>
      <c r="AD51" s="379">
        <v>0</v>
      </c>
      <c r="AE51" s="380">
        <v>30</v>
      </c>
      <c r="AF51" s="380">
        <v>0</v>
      </c>
      <c r="AG51" s="379">
        <v>0</v>
      </c>
      <c r="AH51" s="380">
        <v>0</v>
      </c>
      <c r="AI51" s="381">
        <v>100</v>
      </c>
      <c r="AJ51" s="382"/>
      <c r="AK51" s="381">
        <v>100</v>
      </c>
    </row>
    <row r="52" spans="1:37" s="376" customFormat="1" ht="18.75">
      <c r="A52" s="372" t="s">
        <v>39</v>
      </c>
      <c r="B52" s="384" t="s">
        <v>391</v>
      </c>
      <c r="C52" s="374">
        <v>284759.8</v>
      </c>
      <c r="D52" s="374">
        <v>173260</v>
      </c>
      <c r="E52" s="374">
        <v>111499.8</v>
      </c>
      <c r="F52" s="374">
        <v>29232.799999999999</v>
      </c>
      <c r="G52" s="374">
        <v>0</v>
      </c>
      <c r="H52" s="374">
        <v>29232.799999999999</v>
      </c>
      <c r="I52" s="374">
        <v>0</v>
      </c>
      <c r="J52" s="374">
        <v>0</v>
      </c>
      <c r="K52" s="374">
        <v>0</v>
      </c>
      <c r="L52" s="374">
        <v>212690</v>
      </c>
      <c r="M52" s="374">
        <v>153260</v>
      </c>
      <c r="N52" s="374">
        <v>59430</v>
      </c>
      <c r="O52" s="374">
        <v>42837</v>
      </c>
      <c r="P52" s="374">
        <v>20000</v>
      </c>
      <c r="Q52" s="374">
        <v>22837</v>
      </c>
      <c r="R52" s="372" t="s">
        <v>39</v>
      </c>
      <c r="S52" s="384" t="s">
        <v>391</v>
      </c>
      <c r="T52" s="374">
        <v>185922</v>
      </c>
      <c r="U52" s="374">
        <v>140460</v>
      </c>
      <c r="V52" s="374">
        <v>45462</v>
      </c>
      <c r="W52" s="374">
        <v>12617</v>
      </c>
      <c r="X52" s="374">
        <v>0</v>
      </c>
      <c r="Y52" s="374">
        <v>12617</v>
      </c>
      <c r="Z52" s="374">
        <v>964</v>
      </c>
      <c r="AA52" s="374">
        <v>964</v>
      </c>
      <c r="AB52" s="374">
        <v>0</v>
      </c>
      <c r="AC52" s="374">
        <v>172341</v>
      </c>
      <c r="AD52" s="374">
        <v>139496</v>
      </c>
      <c r="AE52" s="374">
        <v>32845</v>
      </c>
      <c r="AF52" s="374">
        <v>0</v>
      </c>
      <c r="AG52" s="374">
        <v>0</v>
      </c>
      <c r="AH52" s="374">
        <v>0</v>
      </c>
      <c r="AI52" s="375">
        <v>65.290817032460353</v>
      </c>
      <c r="AJ52" s="375">
        <v>81.068913771210887</v>
      </c>
      <c r="AK52" s="375">
        <v>40.7731673061297</v>
      </c>
    </row>
    <row r="53" spans="1:37" s="376" customFormat="1" ht="18.75">
      <c r="A53" s="377">
        <v>1</v>
      </c>
      <c r="B53" s="378" t="s">
        <v>311</v>
      </c>
      <c r="C53" s="379">
        <v>97716</v>
      </c>
      <c r="D53" s="379">
        <v>54700</v>
      </c>
      <c r="E53" s="379">
        <v>43016</v>
      </c>
      <c r="F53" s="380">
        <v>6214</v>
      </c>
      <c r="G53" s="380">
        <v>0</v>
      </c>
      <c r="H53" s="380">
        <v>6214</v>
      </c>
      <c r="I53" s="380">
        <v>0</v>
      </c>
      <c r="J53" s="380">
        <v>0</v>
      </c>
      <c r="K53" s="380">
        <v>0</v>
      </c>
      <c r="L53" s="380">
        <v>48665</v>
      </c>
      <c r="M53" s="380">
        <v>34700</v>
      </c>
      <c r="N53" s="380">
        <v>13965</v>
      </c>
      <c r="O53" s="380">
        <v>42837</v>
      </c>
      <c r="P53" s="385">
        <v>20000</v>
      </c>
      <c r="Q53" s="385">
        <v>22837</v>
      </c>
      <c r="R53" s="377">
        <v>1</v>
      </c>
      <c r="S53" s="378" t="s">
        <v>311</v>
      </c>
      <c r="T53" s="380">
        <v>43822</v>
      </c>
      <c r="U53" s="380">
        <v>31014</v>
      </c>
      <c r="V53" s="380">
        <v>12808</v>
      </c>
      <c r="W53" s="379">
        <v>5783</v>
      </c>
      <c r="X53" s="380">
        <v>0</v>
      </c>
      <c r="Y53" s="380">
        <v>5783</v>
      </c>
      <c r="Z53" s="380">
        <v>600</v>
      </c>
      <c r="AA53" s="380">
        <v>600</v>
      </c>
      <c r="AB53" s="380">
        <v>0</v>
      </c>
      <c r="AC53" s="380">
        <v>37439</v>
      </c>
      <c r="AD53" s="379">
        <v>30414</v>
      </c>
      <c r="AE53" s="380">
        <v>7025</v>
      </c>
      <c r="AF53" s="380">
        <v>0</v>
      </c>
      <c r="AG53" s="379">
        <v>0</v>
      </c>
      <c r="AH53" s="380">
        <v>0</v>
      </c>
      <c r="AI53" s="381">
        <v>44.846289246387485</v>
      </c>
      <c r="AJ53" s="382">
        <v>56.698354661791598</v>
      </c>
      <c r="AK53" s="381">
        <v>29.774967453970614</v>
      </c>
    </row>
    <row r="54" spans="1:37" s="376" customFormat="1" ht="18.75">
      <c r="A54" s="377">
        <v>2</v>
      </c>
      <c r="B54" s="378" t="s">
        <v>312</v>
      </c>
      <c r="C54" s="379">
        <v>33128.400000000001</v>
      </c>
      <c r="D54" s="379">
        <v>22546</v>
      </c>
      <c r="E54" s="379">
        <v>10582.4</v>
      </c>
      <c r="F54" s="380">
        <v>4057.4</v>
      </c>
      <c r="G54" s="380">
        <v>0</v>
      </c>
      <c r="H54" s="380">
        <v>4057.4</v>
      </c>
      <c r="I54" s="380">
        <v>0</v>
      </c>
      <c r="J54" s="380">
        <v>0</v>
      </c>
      <c r="K54" s="380">
        <v>0</v>
      </c>
      <c r="L54" s="380">
        <v>29071</v>
      </c>
      <c r="M54" s="380">
        <v>22546</v>
      </c>
      <c r="N54" s="380">
        <v>6525</v>
      </c>
      <c r="O54" s="386">
        <v>0</v>
      </c>
      <c r="P54" s="386">
        <v>0</v>
      </c>
      <c r="Q54" s="386">
        <v>0</v>
      </c>
      <c r="R54" s="377">
        <v>2</v>
      </c>
      <c r="S54" s="378" t="s">
        <v>312</v>
      </c>
      <c r="T54" s="380">
        <v>27517</v>
      </c>
      <c r="U54" s="380">
        <v>21996</v>
      </c>
      <c r="V54" s="380">
        <v>5521</v>
      </c>
      <c r="W54" s="379">
        <v>670</v>
      </c>
      <c r="X54" s="380">
        <v>0</v>
      </c>
      <c r="Y54" s="380">
        <v>670</v>
      </c>
      <c r="Z54" s="380">
        <v>0</v>
      </c>
      <c r="AA54" s="380">
        <v>0</v>
      </c>
      <c r="AB54" s="380">
        <v>0</v>
      </c>
      <c r="AC54" s="380">
        <v>26847</v>
      </c>
      <c r="AD54" s="379">
        <v>21996</v>
      </c>
      <c r="AE54" s="380">
        <v>4851</v>
      </c>
      <c r="AF54" s="380">
        <v>0</v>
      </c>
      <c r="AG54" s="379">
        <v>0</v>
      </c>
      <c r="AH54" s="380">
        <v>0</v>
      </c>
      <c r="AI54" s="381">
        <v>83.061663104768115</v>
      </c>
      <c r="AJ54" s="382">
        <v>97.560542890091369</v>
      </c>
      <c r="AK54" s="381">
        <v>52.171530087692773</v>
      </c>
    </row>
    <row r="55" spans="1:37" s="376" customFormat="1" ht="18.75">
      <c r="A55" s="377">
        <v>3</v>
      </c>
      <c r="B55" s="378" t="s">
        <v>313</v>
      </c>
      <c r="C55" s="379">
        <v>22808.400000000001</v>
      </c>
      <c r="D55" s="379">
        <v>13978</v>
      </c>
      <c r="E55" s="379">
        <v>8830.4</v>
      </c>
      <c r="F55" s="380">
        <v>2095.4</v>
      </c>
      <c r="G55" s="380">
        <v>0</v>
      </c>
      <c r="H55" s="380">
        <v>2095.4</v>
      </c>
      <c r="I55" s="380">
        <v>0</v>
      </c>
      <c r="J55" s="380">
        <v>0</v>
      </c>
      <c r="K55" s="380">
        <v>0</v>
      </c>
      <c r="L55" s="380">
        <v>20713</v>
      </c>
      <c r="M55" s="380">
        <v>13978</v>
      </c>
      <c r="N55" s="380">
        <v>6735</v>
      </c>
      <c r="O55" s="386">
        <v>0</v>
      </c>
      <c r="P55" s="386">
        <v>0</v>
      </c>
      <c r="Q55" s="386">
        <v>0</v>
      </c>
      <c r="R55" s="377">
        <v>3</v>
      </c>
      <c r="S55" s="378" t="s">
        <v>313</v>
      </c>
      <c r="T55" s="380">
        <v>14163</v>
      </c>
      <c r="U55" s="380">
        <v>10378</v>
      </c>
      <c r="V55" s="380">
        <v>3785</v>
      </c>
      <c r="W55" s="379">
        <v>967</v>
      </c>
      <c r="X55" s="380">
        <v>0</v>
      </c>
      <c r="Y55" s="380">
        <v>967</v>
      </c>
      <c r="Z55" s="380">
        <v>0</v>
      </c>
      <c r="AA55" s="380">
        <v>0</v>
      </c>
      <c r="AB55" s="380">
        <v>0</v>
      </c>
      <c r="AC55" s="380">
        <v>13196</v>
      </c>
      <c r="AD55" s="379">
        <v>10378</v>
      </c>
      <c r="AE55" s="380">
        <v>2818</v>
      </c>
      <c r="AF55" s="380">
        <v>0</v>
      </c>
      <c r="AG55" s="379">
        <v>0</v>
      </c>
      <c r="AH55" s="380">
        <v>0</v>
      </c>
      <c r="AI55" s="381">
        <v>62.095543747040558</v>
      </c>
      <c r="AJ55" s="382">
        <v>74.24524252396624</v>
      </c>
      <c r="AK55" s="381">
        <v>42.863290451168687</v>
      </c>
    </row>
    <row r="56" spans="1:37" s="376" customFormat="1" ht="18.75">
      <c r="A56" s="377">
        <v>4</v>
      </c>
      <c r="B56" s="378" t="s">
        <v>314</v>
      </c>
      <c r="C56" s="379">
        <v>38423</v>
      </c>
      <c r="D56" s="379">
        <v>22094</v>
      </c>
      <c r="E56" s="379">
        <v>16329</v>
      </c>
      <c r="F56" s="380">
        <v>3974</v>
      </c>
      <c r="G56" s="380">
        <v>0</v>
      </c>
      <c r="H56" s="380">
        <v>3974</v>
      </c>
      <c r="I56" s="380">
        <v>0</v>
      </c>
      <c r="J56" s="380">
        <v>0</v>
      </c>
      <c r="K56" s="380">
        <v>0</v>
      </c>
      <c r="L56" s="380">
        <v>34449</v>
      </c>
      <c r="M56" s="380">
        <v>22094</v>
      </c>
      <c r="N56" s="380">
        <v>12355</v>
      </c>
      <c r="O56" s="386">
        <v>0</v>
      </c>
      <c r="P56" s="386">
        <v>0</v>
      </c>
      <c r="Q56" s="386">
        <v>0</v>
      </c>
      <c r="R56" s="377">
        <v>4</v>
      </c>
      <c r="S56" s="378" t="s">
        <v>314</v>
      </c>
      <c r="T56" s="380">
        <v>27831</v>
      </c>
      <c r="U56" s="380">
        <v>19438</v>
      </c>
      <c r="V56" s="380">
        <v>8393</v>
      </c>
      <c r="W56" s="379">
        <v>667</v>
      </c>
      <c r="X56" s="380">
        <v>0</v>
      </c>
      <c r="Y56" s="380">
        <v>667</v>
      </c>
      <c r="Z56" s="380">
        <v>0</v>
      </c>
      <c r="AA56" s="380">
        <v>0</v>
      </c>
      <c r="AB56" s="380">
        <v>0</v>
      </c>
      <c r="AC56" s="380">
        <v>27164</v>
      </c>
      <c r="AD56" s="379">
        <v>19438</v>
      </c>
      <c r="AE56" s="380">
        <v>7726</v>
      </c>
      <c r="AF56" s="380">
        <v>0</v>
      </c>
      <c r="AG56" s="379">
        <v>0</v>
      </c>
      <c r="AH56" s="380">
        <v>0</v>
      </c>
      <c r="AI56" s="381">
        <v>72.433178044400492</v>
      </c>
      <c r="AJ56" s="382">
        <v>87.978636733954914</v>
      </c>
      <c r="AK56" s="381">
        <v>51.399350848184213</v>
      </c>
    </row>
    <row r="57" spans="1:37" ht="18.75">
      <c r="A57" s="377">
        <v>5</v>
      </c>
      <c r="B57" s="378" t="s">
        <v>315</v>
      </c>
      <c r="C57" s="379">
        <v>21723</v>
      </c>
      <c r="D57" s="379">
        <v>13077</v>
      </c>
      <c r="E57" s="379">
        <v>8646</v>
      </c>
      <c r="F57" s="380">
        <v>3361</v>
      </c>
      <c r="G57" s="380">
        <v>0</v>
      </c>
      <c r="H57" s="380">
        <v>3361</v>
      </c>
      <c r="I57" s="380">
        <v>0</v>
      </c>
      <c r="J57" s="380">
        <v>0</v>
      </c>
      <c r="K57" s="380">
        <v>0</v>
      </c>
      <c r="L57" s="380">
        <v>18362</v>
      </c>
      <c r="M57" s="380">
        <v>13077</v>
      </c>
      <c r="N57" s="380">
        <v>5285</v>
      </c>
      <c r="O57" s="386">
        <v>0</v>
      </c>
      <c r="P57" s="386">
        <v>0</v>
      </c>
      <c r="Q57" s="386">
        <v>0</v>
      </c>
      <c r="R57" s="377">
        <v>5</v>
      </c>
      <c r="S57" s="378" t="s">
        <v>315</v>
      </c>
      <c r="T57" s="380">
        <v>16811</v>
      </c>
      <c r="U57" s="380">
        <v>12358</v>
      </c>
      <c r="V57" s="380">
        <v>4453</v>
      </c>
      <c r="W57" s="379">
        <v>956</v>
      </c>
      <c r="X57" s="380">
        <v>0</v>
      </c>
      <c r="Y57" s="380">
        <v>956</v>
      </c>
      <c r="Z57" s="380">
        <v>364</v>
      </c>
      <c r="AA57" s="380">
        <v>364</v>
      </c>
      <c r="AB57" s="380">
        <v>0</v>
      </c>
      <c r="AC57" s="380">
        <v>15491</v>
      </c>
      <c r="AD57" s="379">
        <v>11994</v>
      </c>
      <c r="AE57" s="380">
        <v>3497</v>
      </c>
      <c r="AF57" s="380">
        <v>0</v>
      </c>
      <c r="AG57" s="379">
        <v>0</v>
      </c>
      <c r="AH57" s="380">
        <v>0</v>
      </c>
      <c r="AI57" s="381">
        <v>77.388021912258893</v>
      </c>
      <c r="AJ57" s="382">
        <v>94.501797048252655</v>
      </c>
      <c r="AK57" s="381">
        <v>51.503585473051118</v>
      </c>
    </row>
    <row r="58" spans="1:37" ht="18.75">
      <c r="A58" s="377">
        <v>6</v>
      </c>
      <c r="B58" s="378" t="s">
        <v>316</v>
      </c>
      <c r="C58" s="379">
        <v>60878</v>
      </c>
      <c r="D58" s="379">
        <v>42355</v>
      </c>
      <c r="E58" s="379">
        <v>18523</v>
      </c>
      <c r="F58" s="380">
        <v>6018</v>
      </c>
      <c r="G58" s="380">
        <v>0</v>
      </c>
      <c r="H58" s="380">
        <v>6018</v>
      </c>
      <c r="I58" s="380">
        <v>0</v>
      </c>
      <c r="J58" s="380">
        <v>0</v>
      </c>
      <c r="K58" s="380">
        <v>0</v>
      </c>
      <c r="L58" s="380">
        <v>54860</v>
      </c>
      <c r="M58" s="380">
        <v>42355</v>
      </c>
      <c r="N58" s="380">
        <v>12505</v>
      </c>
      <c r="O58" s="386">
        <v>0</v>
      </c>
      <c r="P58" s="386">
        <v>0</v>
      </c>
      <c r="Q58" s="386">
        <v>0</v>
      </c>
      <c r="R58" s="377">
        <v>6</v>
      </c>
      <c r="S58" s="378" t="s">
        <v>316</v>
      </c>
      <c r="T58" s="380">
        <v>49856</v>
      </c>
      <c r="U58" s="380">
        <v>41337</v>
      </c>
      <c r="V58" s="380">
        <v>8519</v>
      </c>
      <c r="W58" s="379">
        <v>2602</v>
      </c>
      <c r="X58" s="380">
        <v>0</v>
      </c>
      <c r="Y58" s="380">
        <v>2602</v>
      </c>
      <c r="Z58" s="380">
        <v>0</v>
      </c>
      <c r="AA58" s="380">
        <v>0</v>
      </c>
      <c r="AB58" s="380">
        <v>0</v>
      </c>
      <c r="AC58" s="380">
        <v>47254</v>
      </c>
      <c r="AD58" s="379">
        <v>41337</v>
      </c>
      <c r="AE58" s="380">
        <v>5917</v>
      </c>
      <c r="AF58" s="380">
        <v>0</v>
      </c>
      <c r="AG58" s="379">
        <v>0</v>
      </c>
      <c r="AH58" s="380">
        <v>0</v>
      </c>
      <c r="AI58" s="381">
        <v>81.894937415815235</v>
      </c>
      <c r="AJ58" s="382">
        <v>97.596505725416122</v>
      </c>
      <c r="AK58" s="381">
        <v>45.991470064244453</v>
      </c>
    </row>
    <row r="59" spans="1:37" ht="18.75">
      <c r="A59" s="377">
        <v>7</v>
      </c>
      <c r="B59" s="378" t="s">
        <v>392</v>
      </c>
      <c r="C59" s="379">
        <v>4669</v>
      </c>
      <c r="D59" s="379">
        <v>2255</v>
      </c>
      <c r="E59" s="379">
        <v>2414</v>
      </c>
      <c r="F59" s="380">
        <v>1359</v>
      </c>
      <c r="G59" s="380">
        <v>0</v>
      </c>
      <c r="H59" s="380">
        <v>1359</v>
      </c>
      <c r="I59" s="380">
        <v>0</v>
      </c>
      <c r="J59" s="380">
        <v>0</v>
      </c>
      <c r="K59" s="380">
        <v>0</v>
      </c>
      <c r="L59" s="380">
        <v>3310</v>
      </c>
      <c r="M59" s="380">
        <v>2255</v>
      </c>
      <c r="N59" s="380">
        <v>1055</v>
      </c>
      <c r="O59" s="386">
        <v>0</v>
      </c>
      <c r="P59" s="386">
        <v>0</v>
      </c>
      <c r="Q59" s="386">
        <v>0</v>
      </c>
      <c r="R59" s="377">
        <v>7</v>
      </c>
      <c r="S59" s="378" t="s">
        <v>392</v>
      </c>
      <c r="T59" s="380">
        <v>2635</v>
      </c>
      <c r="U59" s="380">
        <v>1635</v>
      </c>
      <c r="V59" s="380">
        <v>1000</v>
      </c>
      <c r="W59" s="379">
        <v>397</v>
      </c>
      <c r="X59" s="380">
        <v>0</v>
      </c>
      <c r="Y59" s="380">
        <v>397</v>
      </c>
      <c r="Z59" s="380">
        <v>0</v>
      </c>
      <c r="AA59" s="380">
        <v>0</v>
      </c>
      <c r="AB59" s="380">
        <v>0</v>
      </c>
      <c r="AC59" s="380">
        <v>2238</v>
      </c>
      <c r="AD59" s="379">
        <v>1635</v>
      </c>
      <c r="AE59" s="380">
        <v>603</v>
      </c>
      <c r="AF59" s="380">
        <v>0</v>
      </c>
      <c r="AG59" s="379">
        <v>0</v>
      </c>
      <c r="AH59" s="380">
        <v>0</v>
      </c>
      <c r="AI59" s="381">
        <v>56.43606768044549</v>
      </c>
      <c r="AJ59" s="382">
        <v>72.505543237250563</v>
      </c>
      <c r="AK59" s="381">
        <v>41.42502071251036</v>
      </c>
    </row>
    <row r="60" spans="1:37" ht="18.75">
      <c r="A60" s="387">
        <v>8</v>
      </c>
      <c r="B60" s="388" t="s">
        <v>393</v>
      </c>
      <c r="C60" s="389">
        <v>5414</v>
      </c>
      <c r="D60" s="389">
        <v>2255</v>
      </c>
      <c r="E60" s="389">
        <v>3159</v>
      </c>
      <c r="F60" s="390">
        <v>2154</v>
      </c>
      <c r="G60" s="390">
        <v>0</v>
      </c>
      <c r="H60" s="390">
        <v>2154</v>
      </c>
      <c r="I60" s="390">
        <v>0</v>
      </c>
      <c r="J60" s="390">
        <v>0</v>
      </c>
      <c r="K60" s="390">
        <v>0</v>
      </c>
      <c r="L60" s="390">
        <v>3260</v>
      </c>
      <c r="M60" s="390">
        <v>2255</v>
      </c>
      <c r="N60" s="390">
        <v>1005</v>
      </c>
      <c r="O60" s="391">
        <v>0</v>
      </c>
      <c r="P60" s="391">
        <v>0</v>
      </c>
      <c r="Q60" s="391">
        <v>0</v>
      </c>
      <c r="R60" s="387">
        <v>8</v>
      </c>
      <c r="S60" s="388" t="s">
        <v>393</v>
      </c>
      <c r="T60" s="390">
        <v>3287</v>
      </c>
      <c r="U60" s="390">
        <v>2304</v>
      </c>
      <c r="V60" s="390">
        <v>983</v>
      </c>
      <c r="W60" s="389">
        <v>575</v>
      </c>
      <c r="X60" s="390">
        <v>0</v>
      </c>
      <c r="Y60" s="390">
        <v>575</v>
      </c>
      <c r="Z60" s="390">
        <v>0</v>
      </c>
      <c r="AA60" s="390">
        <v>0</v>
      </c>
      <c r="AB60" s="390">
        <v>0</v>
      </c>
      <c r="AC60" s="390">
        <v>2712</v>
      </c>
      <c r="AD60" s="389">
        <v>2304</v>
      </c>
      <c r="AE60" s="390">
        <v>408</v>
      </c>
      <c r="AF60" s="390">
        <v>0</v>
      </c>
      <c r="AG60" s="389">
        <v>0</v>
      </c>
      <c r="AH60" s="390">
        <v>0</v>
      </c>
      <c r="AI60" s="392">
        <v>60.712966383450315</v>
      </c>
      <c r="AJ60" s="393">
        <v>102.17294900221729</v>
      </c>
      <c r="AK60" s="392">
        <v>31.117442228553337</v>
      </c>
    </row>
  </sheetData>
  <mergeCells count="25">
    <mergeCell ref="W6:Y6"/>
    <mergeCell ref="Z6:AB6"/>
    <mergeCell ref="AC6:AE6"/>
    <mergeCell ref="AF6:AH6"/>
    <mergeCell ref="AI6:AI7"/>
    <mergeCell ref="AJ6:AK6"/>
    <mergeCell ref="F6:H6"/>
    <mergeCell ref="I6:K6"/>
    <mergeCell ref="L6:N6"/>
    <mergeCell ref="O6:Q6"/>
    <mergeCell ref="T6:T7"/>
    <mergeCell ref="U6:V6"/>
    <mergeCell ref="AB4:AK4"/>
    <mergeCell ref="A5:A7"/>
    <mergeCell ref="B5:B7"/>
    <mergeCell ref="C5:Q5"/>
    <mergeCell ref="R5:R7"/>
    <mergeCell ref="S5:S7"/>
    <mergeCell ref="T5:AH5"/>
    <mergeCell ref="AI5:AK5"/>
    <mergeCell ref="C6:C7"/>
    <mergeCell ref="D6:E6"/>
    <mergeCell ref="AI1:AK1"/>
    <mergeCell ref="A2:AK2"/>
    <mergeCell ref="A3:AK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62</vt:lpstr>
      <vt:lpstr>63</vt:lpstr>
      <vt:lpstr>64</vt:lpstr>
      <vt:lpstr>65</vt:lpstr>
      <vt:lpstr>66</vt:lpstr>
      <vt:lpstr>67</vt:lpstr>
      <vt:lpstr>68</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2024-01-03T03:13:27Z</dcterms:modified>
</cp:coreProperties>
</file>