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GIAM NGHEO\GN GIAI ĐOẠN 2021-2025\2023\"/>
    </mc:Choice>
  </mc:AlternateContent>
  <bookViews>
    <workbookView xWindow="0" yWindow="0" windowWidth="20490" windowHeight="7755" activeTab="2"/>
  </bookViews>
  <sheets>
    <sheet name="Văn bản ban hành" sheetId="14" r:id="rId1"/>
    <sheet name="BTH vốn năm 2023" sheetId="16" r:id="rId2"/>
    <sheet name="BTH vốn năm 2022" sheetId="17" r:id="rId3"/>
  </sheets>
  <definedNames>
    <definedName name="_xlnm._FilterDatabase" localSheetId="0" hidden="1">'Văn bản ban hành'!$A$4:$F$13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5" i="17" l="1"/>
  <c r="E246" i="17"/>
  <c r="G243" i="17"/>
  <c r="G240" i="17"/>
  <c r="F233" i="17"/>
  <c r="G233" i="17" s="1"/>
  <c r="E233" i="17"/>
  <c r="E160" i="17"/>
  <c r="G109" i="17"/>
  <c r="F109" i="17"/>
  <c r="E109" i="17"/>
  <c r="G104" i="17"/>
  <c r="E103" i="17"/>
  <c r="G103" i="17" s="1"/>
  <c r="G60" i="17"/>
  <c r="G59" i="17"/>
  <c r="E58" i="17"/>
  <c r="G58" i="17" s="1"/>
  <c r="E57" i="17"/>
  <c r="G57" i="17" s="1"/>
  <c r="E56" i="17"/>
  <c r="G56" i="17" s="1"/>
  <c r="F55" i="17"/>
  <c r="E24" i="17"/>
  <c r="G22" i="17"/>
  <c r="G20" i="17"/>
  <c r="G19" i="17"/>
  <c r="G17" i="17"/>
  <c r="G15" i="17"/>
  <c r="G14" i="17"/>
  <c r="F10" i="17"/>
  <c r="G10" i="17" s="1"/>
  <c r="E10" i="17"/>
  <c r="E9" i="17"/>
  <c r="F9" i="17" l="1"/>
  <c r="G9" i="17" s="1"/>
  <c r="E55" i="17"/>
  <c r="G55" i="17" s="1"/>
  <c r="A2" i="14"/>
  <c r="E241" i="16"/>
  <c r="E222" i="16" s="1"/>
  <c r="E224" i="16" s="1"/>
  <c r="G238" i="16"/>
  <c r="G104" i="16"/>
  <c r="F104" i="16"/>
  <c r="E104" i="16"/>
  <c r="F56" i="16"/>
  <c r="E56" i="16"/>
  <c r="E31" i="16"/>
  <c r="E27" i="16"/>
  <c r="E26" i="16"/>
  <c r="E14" i="16"/>
  <c r="E13" i="16"/>
  <c r="E10" i="16"/>
  <c r="G56" i="16" l="1"/>
  <c r="E9" i="16"/>
  <c r="E8" i="16" s="1"/>
</calcChain>
</file>

<file path=xl/sharedStrings.xml><?xml version="1.0" encoding="utf-8"?>
<sst xmlns="http://schemas.openxmlformats.org/spreadsheetml/2006/main" count="962" uniqueCount="274">
  <si>
    <t>TT</t>
  </si>
  <si>
    <t>BIỂU TỔNG HỢP</t>
  </si>
  <si>
    <t>A</t>
  </si>
  <si>
    <t>STT</t>
  </si>
  <si>
    <t>Loại văn bản</t>
  </si>
  <si>
    <t>Số, ký hiệu</t>
  </si>
  <si>
    <t>Ngày, tháng ban hành VB</t>
  </si>
  <si>
    <t>Trích yếu</t>
  </si>
  <si>
    <t>Nơi ban hành Văn bản</t>
  </si>
  <si>
    <t>Kế hoạch</t>
  </si>
  <si>
    <t>UBND huyện</t>
  </si>
  <si>
    <t xml:space="preserve">CÁC VĂN BẢN TRIỂN KHAI THỰC HIỆN </t>
  </si>
  <si>
    <t>Tên dự án</t>
  </si>
  <si>
    <t>Đơn vị tính</t>
  </si>
  <si>
    <t>Kế hoạch đầu năm</t>
  </si>
  <si>
    <t>Kết quả thực hiện Chương trình</t>
  </si>
  <si>
    <t>% so với kế hoạch đầu năm</t>
  </si>
  <si>
    <t>C</t>
  </si>
  <si>
    <t>Triệu đồng</t>
  </si>
  <si>
    <t>I</t>
  </si>
  <si>
    <t>Tổng ngân sách, trong đó:</t>
  </si>
  <si>
    <t>Kết quả thực hiện</t>
  </si>
  <si>
    <t>Kinh phí thực hiện</t>
  </si>
  <si>
    <t>II</t>
  </si>
  <si>
    <t>- Đầu tư phát triển</t>
  </si>
  <si>
    <t>- Sự nghiệp</t>
  </si>
  <si>
    <t>Ngân sách trung ương, trong đó:</t>
  </si>
  <si>
    <t>Ngân sách địa phương</t>
  </si>
  <si>
    <t>Huy động nguồn khác</t>
  </si>
  <si>
    <t>Ha</t>
  </si>
  <si>
    <t>III</t>
  </si>
  <si>
    <t>Người</t>
  </si>
  <si>
    <t>Lớp</t>
  </si>
  <si>
    <t>Ngân sách trung ương</t>
  </si>
  <si>
    <t>+ Số lớp đào tạo, tập huấn</t>
  </si>
  <si>
    <t>+ Số cán bộ được đào tạo, tập huấn</t>
  </si>
  <si>
    <t>Cán bộ</t>
  </si>
  <si>
    <t>Lượt người</t>
  </si>
  <si>
    <t>- Số lượng chương trình phát thanh sản xuất, trong đó:</t>
  </si>
  <si>
    <t>+ Số lượng do Bộ, ngành sản xuất</t>
  </si>
  <si>
    <t>Chương trình</t>
  </si>
  <si>
    <t>+ Số lượng do địa phương sản xuất</t>
  </si>
  <si>
    <t>- Số lượng chương trình truyền hình sản xuất, trong đó:</t>
  </si>
  <si>
    <t>- Số lượng ấn phẩm truyền thông do Bộ, ngành, địa phương xuất bản, bao gồm:</t>
  </si>
  <si>
    <t>Ấn phẩm</t>
  </si>
  <si>
    <t>+ Số lượng video clip được sản xuất</t>
  </si>
  <si>
    <t>Clip</t>
  </si>
  <si>
    <t>+ Số lượng tờ rơi được xuất bản</t>
  </si>
  <si>
    <t>- Số lượng tọa đàm, đối thoại được tổ chức thực hiện</t>
  </si>
  <si>
    <t>+ Số lượng tọa đàm, đối thoại do Bộ, ngành tổ chức thực hiện</t>
  </si>
  <si>
    <t>Cuộc</t>
  </si>
  <si>
    <t>+ Số lượng tọa đàm, đối thoại do địa phương tổ chức thực hiện</t>
  </si>
  <si>
    <t>- Số lượng sách chuyên đề về giảm nghèo do Bộ, ngành/địa phương xuất bản, bao gồm:</t>
  </si>
  <si>
    <t>+ Số đầu sách</t>
  </si>
  <si>
    <t>+ Số lượng sách</t>
  </si>
  <si>
    <t>Cuốn</t>
  </si>
  <si>
    <t>- Số lượng các cuộc đối thoại chính sách giảm nghèo</t>
  </si>
  <si>
    <t>+ Số cuộc đối thoại (theo các cấp)</t>
  </si>
  <si>
    <t>Đối thoại</t>
  </si>
  <si>
    <t>+ Số người tham gia đối thoại</t>
  </si>
  <si>
    <t>Cụm</t>
  </si>
  <si>
    <t>D</t>
  </si>
  <si>
    <t>Đoàn</t>
  </si>
  <si>
    <t>229/KH-UBND</t>
  </si>
  <si>
    <t>Kế hoạch thực hiện chương trình MTQG giảm nghèo bền vững năm 2023 trên địa bàn huyện</t>
  </si>
  <si>
    <t>Kết quả thực hiện Chương trình mục tiêu quốc gia giảm nghèo bền vững năm 2023</t>
  </si>
  <si>
    <t>Đơn vị được giao vốn và tổ chức thực hiện</t>
  </si>
  <si>
    <t>Ước thực hiện cả năm</t>
  </si>
  <si>
    <t>Ghi chú</t>
  </si>
  <si>
    <t>7=6/5</t>
  </si>
  <si>
    <t>Dự án 2: Đa dạng hóa sinh kế, phát triển mô hình giảm nghèo</t>
  </si>
  <si>
    <t>Dự án hỗ trợ phát triển chăn nuôi bò cái sinh sản liên kết theo chuỗi giá trị</t>
  </si>
  <si>
    <t>Số người được hỗ trợ</t>
  </si>
  <si>
    <t>Số phụ nữ được hỗ trợ</t>
  </si>
  <si>
    <t>Dự án hỗ trợ phát triển sản xuất, cải tạo, thâm canh chè liên kết theo chuỗi giá trị</t>
  </si>
  <si>
    <t>Diện tích được hỗ trợ</t>
  </si>
  <si>
    <t>Dự án 3: Hỗ trợ phát triển sản xuất, cải thiện dinh dưỡng</t>
  </si>
  <si>
    <t>Tiểu dự án 1: Hỗ trợ phát triển sản xuất trong lĩnh vực nông nghiệp</t>
  </si>
  <si>
    <t>Phát triển sản xuất măng tre Bát Độ liên kết theo chuỗi giá trị</t>
  </si>
  <si>
    <t>Tiểu dự án 2: Cải thiện dinh dưỡng</t>
  </si>
  <si>
    <t>Truyền thông về dinh dưỡng (Tuyên truyền, tập huấn...)</t>
  </si>
  <si>
    <t>Số cán bộ được tập huấn</t>
  </si>
  <si>
    <t>Số buối truyền thông</t>
  </si>
  <si>
    <t>Số người nghe</t>
  </si>
  <si>
    <t>Cung cấp sản phẩm dinh dưỡng cho trẻ dưới 16 tuổi bị suy dinh dưỡng thuộc hộ nghèo, hộ cận nghèo, hộ mới thoát nghèo</t>
  </si>
  <si>
    <t>Số trẻ suy dinh dưỡng thấp còi dưới 5 tuổi được hỗ trợ</t>
  </si>
  <si>
    <t>Trẻ</t>
  </si>
  <si>
    <t>Số trẻ suy dinh dưỡng gày còm dưới 5 tuổi được hỗ trợ</t>
  </si>
  <si>
    <t>Số trẻ suy dinh dưỡng thấp còi từ 5 đến dưới 16 tuổi được hỗ trợ</t>
  </si>
  <si>
    <t>Dự án 4: Phát triển giáo dục nghề nghiệp, việc làm bền vững</t>
  </si>
  <si>
    <t>Tiểu dự án 1: Phát triển giáo dục nghề nghiệp vùng nghèo, vùng khó khăn</t>
  </si>
  <si>
    <t>Hỗ trợ đầu tư cơ sở vật chất, thiết bị, phương tiện đào tạo cho các cơ sở giáo dục nghề nghiệp</t>
  </si>
  <si>
    <t>Số cơ sở giáo dục nghề nghiệp được hỗ trợ xây dựng, mua sắm thiết bị, phương tiện đào tạo, sửa chữa, cơ sở vật chất từ nguồn vốn đầu tư phát triển</t>
  </si>
  <si>
    <t>Số CSGDNN</t>
  </si>
  <si>
    <t>Số cơ sở giáo dục nghề nghiệp được hỗ trợ mua sắm thiết bị, phương tiện đào tạo, sửa chữa, bảo dưỡng cơ sở vật chất từ nguồn vốn sự nghiệp</t>
  </si>
  <si>
    <t>Xây dựng các chuẩn, phát triển hệ thống đánh giá cấp chứng chỉ kỹ năng nghề quốc gia và hệ thống bảo đảm chất lượng giáo dục nghề nghiệp; phát triển chương trình, học liệu; phát triển nhà giáo và cán bộ quản lý</t>
  </si>
  <si>
    <t>- Số lượng chuẩn được xây dựng</t>
  </si>
  <si>
    <t>Ngành/nghề</t>
  </si>
  <si>
    <t>- Kết quả thực hiện việc phát triển hệ thống đánh giá cấp chứng chỉ kỹ năng nghề quốc gia</t>
  </si>
  <si>
    <t>+ Đào tạo, bồi dưỡng nâng cao năng lực</t>
  </si>
  <si>
    <t>người</t>
  </si>
  <si>
    <t>+ Thí điểm đánh giá, cấp chứng chỉ</t>
  </si>
  <si>
    <t>+ Đánh giá kỹ năng công nghệ thông tin</t>
  </si>
  <si>
    <t>- Kết quả thực hiện việc phát triển hệ thống bảo đảm chất lượng giáo dục nghề nghiệp</t>
  </si>
  <si>
    <t>+ Tập huấn, bồi dưỡng cán bộ/nhà giáo về xây dựng và phát triển hệ thống đảm bảo chất lượng</t>
  </si>
  <si>
    <t>+ Thí điểm xây dựng mô hình</t>
  </si>
  <si>
    <t>Mô hình</t>
  </si>
  <si>
    <t>+ Đào tạo, bồi dưỡng kiểm định viên</t>
  </si>
  <si>
    <t>- Kết quả thực hiện việc phát triển chương trình, học liệu</t>
  </si>
  <si>
    <t>+ Nghiên cứu xây dựng chương trình</t>
  </si>
  <si>
    <t>+ Rà soát, cập nhật chỉnh sửa chương trình, tài liệu</t>
  </si>
  <si>
    <t>Chương trình/môn học</t>
  </si>
  <si>
    <t>- Kết quả thực hiện việc phát triển nhà giáo và cán bộ quản lý</t>
  </si>
  <si>
    <t>+ Bồi dưỡng nâng cao năng lực sư phạm, năng lực phát triển chương trình dạy học</t>
  </si>
  <si>
    <t>+ Đào tạo, bồi dưỡng kỹ năng nghề</t>
  </si>
  <si>
    <t>+ Bồi dưỡng nâng cao năng lực ứng dụng công nghệ thông tin</t>
  </si>
  <si>
    <t>+ Đào tạo, bồi dưỡng nâng cao năng lực nghiên cứu khoa học</t>
  </si>
  <si>
    <t>+ Đào tạo theo chương trình khởi sự kinh doanh</t>
  </si>
  <si>
    <t>+ Đào tạo nâng cao năng lực cho người đào tạo trong doanh nghiệp</t>
  </si>
  <si>
    <t>+ Bồi dưỡng cho cán bộ quản lý cơ sở vật chất, thiết bị</t>
  </si>
  <si>
    <t>+ Đào tạo bồi dưỡng cho cán bộ quản lý về nghiệp vụ, kỹ năng quản lý nhà nước quản trị cơ sở giáo dục nghề nghiệp kỹ năng số, kỹ năng mềm, ngoại ngữ</t>
  </si>
  <si>
    <t>+ Đào tạo, bồi dưỡng chuẩn hóa cán bộ làm công tác pháp chế, thanh tra</t>
  </si>
  <si>
    <t>+ Đào tạo, bồi dưỡng tại nước ngoài cho cán bộ quản lý các cấp</t>
  </si>
  <si>
    <t>Điều tra, khảo sát, thống kê, dự báo nhu cầu học nghề; truyền thông, hướng nghiệp, hỗ trợ khởi nghiệp và tạo việc làm</t>
  </si>
  <si>
    <t>- Số lượng cuộc điều tra, khảo sát, dự báo nhu cầu</t>
  </si>
  <si>
    <t>Cuộc điều tra</t>
  </si>
  <si>
    <t>- Kết quả, phương thức truyền thông, hướng nghiệp</t>
  </si>
  <si>
    <t>+ Số sản phẩm tuyên truyền</t>
  </si>
  <si>
    <t>bài</t>
  </si>
  <si>
    <t>+ Số người được tư vấn hướng nghiệp</t>
  </si>
  <si>
    <t>- Kết quả thực hiện hỗ trợ khởi nghiệp và tạo việc làm...</t>
  </si>
  <si>
    <t>- Số hoạt động tổ chức</t>
  </si>
  <si>
    <t>Phát triển mô hình gắn kết giáo dục nghề nghiệp với doanh nghiệp, hợp tác xã</t>
  </si>
  <si>
    <t>Số mô hình được triển khai</t>
  </si>
  <si>
    <t>Đào tạo nghề cho người lao động</t>
  </si>
  <si>
    <t>Tổng số người được đào tạo (chia từng đối tượng cụ thể).</t>
  </si>
  <si>
    <t>Người thuộc hộ nghèo</t>
  </si>
  <si>
    <t>Người thuộc hộ cận nghèo</t>
  </si>
  <si>
    <t>Người mới thoát nghèo</t>
  </si>
  <si>
    <t>Khác</t>
  </si>
  <si>
    <t>Tiểu dự án 3: Hỗ trợ việc làm bền vững</t>
  </si>
  <si>
    <t>Ngân sách địa phương, trong đó:</t>
  </si>
  <si>
    <t>Huy động nguồn khác nguồn khác</t>
  </si>
  <si>
    <t>Xây dựng cơ sở dữ liệu việc tìm người - người tìm việc</t>
  </si>
  <si>
    <t>a</t>
  </si>
  <si>
    <t>Người tìm việc được thu thập, cập nhật thông tin</t>
  </si>
  <si>
    <t>Trong đó:</t>
  </si>
  <si>
    <t>- Thuộc hộ nghèo, hộ cận nghèo và hộ mới thoát nghèo</t>
  </si>
  <si>
    <t>- Thuộc huyện nghèo</t>
  </si>
  <si>
    <t>- Thuộc xã đặc biệt khó khăn vùng bãi ngang, ven biển và hải đảo</t>
  </si>
  <si>
    <t>- Lao động nữ</t>
  </si>
  <si>
    <t>b</t>
  </si>
  <si>
    <t>Người sử dụng lao động được thu thập, cập nhật thông tin</t>
  </si>
  <si>
    <t>Đơn vị</t>
  </si>
  <si>
    <t>Hỗ trợ giao dịch việc làm</t>
  </si>
  <si>
    <t>- Số phiên giao dịch việc làm/ ngày hội việc làm</t>
  </si>
  <si>
    <t>Phiên/ngày hội</t>
  </si>
  <si>
    <t>- Số doanh nghiệp, hợp tác xã, Hộ kinh doanh, Cơ sở đào tạo tham gia</t>
  </si>
  <si>
    <t>- Số lao động được hỗ trợ tư vấn, định hướng nghề nghiệp, cung cấp thông tin thị trường lao động, hỗ trợ tìm việc làm</t>
  </si>
  <si>
    <t>+ Thuộc hộ nghèo, hộ cận nghèo và hộ mới thoát nghèo</t>
  </si>
  <si>
    <t>+ Thuộc huyện nghèo</t>
  </si>
  <si>
    <t>+ Thuộc xã đặc biệt khó khăn vùng bãi ngang, ven biển và hải đảo</t>
  </si>
  <si>
    <t>+ Lao động nữ</t>
  </si>
  <si>
    <t>Quản lý lao động gắn với cơ sở dữ liệu về dân cư</t>
  </si>
  <si>
    <t>- Số lao động được thu thập, cập nhật thông tin</t>
  </si>
  <si>
    <t>Thu thập, phân tích, dự báo thị trường lao động</t>
  </si>
  <si>
    <t>- Khảo sát/điều tra thu thập thông tin thị trường lao động</t>
  </si>
  <si>
    <t>- Phân tích/dự báo thị trường lao động</t>
  </si>
  <si>
    <t>Hỗ trợ kết nối việc làm thành công</t>
  </si>
  <si>
    <t>- Số lao động được kết nối việc làm thành công (có giao kết hợp đồng lao động)</t>
  </si>
  <si>
    <t>E</t>
  </si>
  <si>
    <t>Dự án 6. Truyền thông và giảm nghèo về thông tin</t>
  </si>
  <si>
    <t>Tiểu dự án 1: Giảm nghèo về thông tin</t>
  </si>
  <si>
    <t>Bồi dưỡng, tập huấn kiến thức, kỹ năng chuyên môn, nghiệp vụ cho cán bộ thông tin, tuyên truyền</t>
  </si>
  <si>
    <t>2.1.1</t>
  </si>
  <si>
    <t>Số lượng lớp</t>
  </si>
  <si>
    <t>2.1.2</t>
  </si>
  <si>
    <t>Số lượng cán bộ</t>
  </si>
  <si>
    <t>Phát triển các cụm thông tin điện tử công cộng phục vụ thông tin, tuyên truyền đối ngoại</t>
  </si>
  <si>
    <t>2.2.1</t>
  </si>
  <si>
    <t>Thiết lập mới Cụm thông tin điện tử</t>
  </si>
  <si>
    <t>2.2.2</t>
  </si>
  <si>
    <t>Nâng cấp Cụm thông tin điện tử</t>
  </si>
  <si>
    <t>Trang bị cho các đồn biên phòng hệ thống phương tiện, thiết bị phục vụ thông tin, tuyên truyền</t>
  </si>
  <si>
    <t>Đồn</t>
  </si>
  <si>
    <t>Thiết lập mới, nâng cấp đài truyền thanh xã ở các xã</t>
  </si>
  <si>
    <t>2.4.1</t>
  </si>
  <si>
    <t>Đầu tư thiết lập mới đài truyền thanh xã</t>
  </si>
  <si>
    <t>Đài</t>
  </si>
  <si>
    <t>2.4.2</t>
  </si>
  <si>
    <t>Nâng cấp, mở rộng đài truyền thanh xã</t>
  </si>
  <si>
    <t>2.4.3</t>
  </si>
  <si>
    <t>Tăng cường nội dung thông tin thiết yếu cho xã hội</t>
  </si>
  <si>
    <t>2.5.1</t>
  </si>
  <si>
    <t>Sản xuất mới các tác phẩm báo chí và các sản phẩm truyền thông đăng tải trên mạng internet, mạng xã hội</t>
  </si>
  <si>
    <t>Các chương trình phát thanh, truyền hình. Trong đó:</t>
  </si>
  <si>
    <t>- Số lượng chương trình phát thanh</t>
  </si>
  <si>
    <t>- Số lượng chương trình truyền hình</t>
  </si>
  <si>
    <t>Đối với báo in</t>
  </si>
  <si>
    <t>- Số lượng ấn phẩm</t>
  </si>
  <si>
    <t>Sản phẩm</t>
  </si>
  <si>
    <t>- Số lượng tờ phát hành</t>
  </si>
  <si>
    <t>Tờ</t>
  </si>
  <si>
    <t>c</t>
  </si>
  <si>
    <t>Đối với báo điện tử</t>
  </si>
  <si>
    <t>- Số lượng bài/ảnh</t>
  </si>
  <si>
    <t>bài/ảnh</t>
  </si>
  <si>
    <t>- Số lượng file điện tử</t>
  </si>
  <si>
    <t>(audio/video)</t>
  </si>
  <si>
    <t>- Các hình thức khác</t>
  </si>
  <si>
    <t>d</t>
  </si>
  <si>
    <r>
      <t>Đối với sản phẩm truyền thông đăng tải trên mạng internet, mạng xã hội </t>
    </r>
    <r>
      <rPr>
        <i/>
        <sz val="12"/>
        <color rgb="FF000000"/>
        <rFont val="Times New Roman"/>
        <family val="1"/>
      </rPr>
      <t>(ghi chi tiết sản phẩm)</t>
    </r>
  </si>
  <si>
    <t>2.5.2</t>
  </si>
  <si>
    <r>
      <t>Sản xuất các xuất bản phẩm mới, </t>
    </r>
    <r>
      <rPr>
        <sz val="12"/>
        <color rgb="FF000000"/>
        <rFont val="Times New Roman"/>
        <family val="1"/>
      </rPr>
      <t>trong đó:</t>
    </r>
  </si>
  <si>
    <t>Đối với xuất bản phẩm in</t>
  </si>
  <si>
    <t>- Số đầu sách</t>
  </si>
  <si>
    <t>đầu sách</t>
  </si>
  <si>
    <t>- Số lượng sách</t>
  </si>
  <si>
    <t>cuốn</t>
  </si>
  <si>
    <t>Đối với xuất bản phẩm điện tử</t>
  </si>
  <si>
    <t>- Sách điện tử thông thường</t>
  </si>
  <si>
    <t>Tác phẩm</t>
  </si>
  <si>
    <t>- Sách nói.</t>
  </si>
  <si>
    <t>- Sách Multimedia.</t>
  </si>
  <si>
    <t>- Sách tóm tắt</t>
  </si>
  <si>
    <t>2.5.3</t>
  </si>
  <si>
    <t>Lựa chọn tác phẩm báo chí có nội dung thiết yếu, có giá trị phổ biến lâu dài để chuyển sang định dạng số và phát hành trên không gian mạng</t>
  </si>
  <si>
    <t>- Số lượng tác phẩm báo in</t>
  </si>
  <si>
    <t>- Số lượng tác phẩm tạp chí in</t>
  </si>
  <si>
    <t>2.5.4</t>
  </si>
  <si>
    <t>Lựa chọn xuất bản phẩm in đã xuất bản qua các thời kỳ có giá trị về nội dung và có ý nghĩa lâu dài để xuất bản dưới hình thức xuất bản phẩm điện tử</t>
  </si>
  <si>
    <t>- Số lượng sách điện tử đơn giản</t>
  </si>
  <si>
    <t>- Số lượng sách nói</t>
  </si>
  <si>
    <t>- Số lượng Sách Multimedia</t>
  </si>
  <si>
    <t>2.5.5</t>
  </si>
  <si>
    <t>Các sản phẩm truyền thông khác</t>
  </si>
  <si>
    <t>Tiểu dự án 2: Truyền thông về giảm nghèo đa chiều</t>
  </si>
  <si>
    <t>+ Số lượng chuyên san được xuất bản</t>
  </si>
  <si>
    <t>G</t>
  </si>
  <si>
    <t>Dự án 7. Nâng cao năng lực và giám sát, đánh giá Chương trình</t>
  </si>
  <si>
    <t>Tiểu dự án 1. Nâng cao năng lực thực hiện Chương trình</t>
  </si>
  <si>
    <t>Hoạt động đào tạo, tập huấn cán bộ (theo các loại hoạt động)</t>
  </si>
  <si>
    <t>Tổ chức học tập, trao đổi kinh nghiệm trong nước; tổ chức hội nghị và các hoạt động khác về công tác giảm nghèo</t>
  </si>
  <si>
    <t>Số lượng người tham gia</t>
  </si>
  <si>
    <t>Tiểu dự án 2. Giám sát, đánh giá</t>
  </si>
  <si>
    <t>Hoạt động giám sát</t>
  </si>
  <si>
    <t>Số cuộc giám sát</t>
  </si>
  <si>
    <t>Số đoàn giám sát</t>
  </si>
  <si>
    <t>Chi cho công tác rà soát hộ nghèo, hộ cận nghèo hằng năm</t>
  </si>
  <si>
    <t>(Kèm theo Báo cáo số:                    /BC-UBND ngày     /3/2023 của UBND huyện Bắc Yên)</t>
  </si>
  <si>
    <t xml:space="preserve">Quyết định </t>
  </si>
  <si>
    <t xml:space="preserve">1595/QĐ-UBND </t>
  </si>
  <si>
    <t>giao kế hoạch phát triển kinh tế - xã hội, kế hoạch đầu tư công và kế hoạch vốn ngân sách nhà nước thực hiện 03 chương trình mục tiêu quốc gia năm 2023</t>
  </si>
  <si>
    <t xml:space="preserve">38/QĐ-UBND </t>
  </si>
  <si>
    <t>Công văn</t>
  </si>
  <si>
    <t>phân bổ vốn ngân sách nhà nước năm 2023 thực hiện 03 chương trình mục tiêu quốc gia (đợt 2)</t>
  </si>
  <si>
    <t xml:space="preserve">399/UBND-TCKH </t>
  </si>
  <si>
    <t>giao rà soát, đề xuất phương án điều chỉnh, phân bổ kế hoạch vốn ngân sách nhà nước thực hiện các Chương trình mục tiêu quốc gia</t>
  </si>
  <si>
    <t xml:space="preserve">129/QĐ-UBND </t>
  </si>
  <si>
    <t>chuyển nguồn ngân sách cấp huyện năm 2022 sang năm 2023 (đợt 2)</t>
  </si>
  <si>
    <t>Kết quả thực hiện Chương trình mục tiêu quốc gia giảm nghèo bền vững năm 2022</t>
  </si>
  <si>
    <t>(Kèm theo Báo cáo số:  01/BC-ĐGS ngày 31/12/2022 của Đoàn giám sát 1175)</t>
  </si>
  <si>
    <t>Dự án 2: Đa dạng hóa sinh kế, phát triển mô hình giảm nghèo (năm 2021)</t>
  </si>
  <si>
    <t>Hỗ trợ phát triển chăn nuôi bò cái sinh sản</t>
  </si>
  <si>
    <t>Con</t>
  </si>
  <si>
    <t>Mô hình phát triển chăn nuôi bò cái sinh sản</t>
  </si>
  <si>
    <t>B</t>
  </si>
  <si>
    <t>Dự án 2: Đa dạng hóa sinh kế, phát triển mô hình giảm nghèo (năm 2022)</t>
  </si>
  <si>
    <t>Số dự án, mô hình giảm nghèo được triển khai (theo từng dự án)</t>
  </si>
  <si>
    <t>Đầu tư cơ sở hạ tầng, trang thiết bị công nghệ thông tin</t>
  </si>
  <si>
    <t>Số lượng máy móc, trang thiết bị được đầu tư, nâng cấp</t>
  </si>
  <si>
    <t>Máy móc/trang thiết bị</t>
  </si>
  <si>
    <t>Phần mềm được đầu tư, nâng cấp</t>
  </si>
  <si>
    <t>Phần mềm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</si>
</sst>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_(* #,##0.0_);_(* \(#,##0.0\);_(* &quot;-&quot;??_);_(@_)"/>
    <numFmt numFmtId="166" formatCode="_(* #,##0.000_);_(* \(#,##0.000\);_(* &quot;-&quot;??_);_(@_)"/>
    <numFmt numFmtId="167" formatCode="_(* #,##0_);_(* \(#,##0\);_(* &quot;-&quot;???_);_(@_)"/>
    <numFmt numFmtId="168" formatCode="_(* #,##0.00_);_(* \(#,##0.00\);_(* &quot;-&quot;???_);_(@_)"/>
  </numFmts>
  <fonts count="17" x14ac:knownFonts="1">
    <font>
      <sz val="11"/>
      <color theme="1"/>
      <name val="Calibri"/>
      <family val="2"/>
      <scheme val="minor"/>
    </font>
    <font>
      <sz val="11"/>
      <color theme="1"/>
      <name val="Calibri"/>
      <family val="2"/>
      <scheme val="minor"/>
    </font>
    <font>
      <b/>
      <i/>
      <sz val="11"/>
      <name val="Times New Roman"/>
      <family val="1"/>
    </font>
    <font>
      <b/>
      <sz val="11"/>
      <name val="Times New Roman"/>
      <family val="1"/>
    </font>
    <font>
      <sz val="12"/>
      <name val="Times New Roman"/>
      <family val="1"/>
    </font>
    <font>
      <b/>
      <sz val="12"/>
      <name val="Times New Roman"/>
      <family val="1"/>
    </font>
    <font>
      <i/>
      <sz val="12"/>
      <name val="Times New Roman"/>
      <family val="1"/>
    </font>
    <font>
      <b/>
      <sz val="12"/>
      <color theme="1"/>
      <name val="Times New Roman"/>
      <family val="1"/>
    </font>
    <font>
      <sz val="12"/>
      <color theme="1"/>
      <name val="Times New Roman"/>
      <family val="1"/>
    </font>
    <font>
      <sz val="10"/>
      <name val="Arial"/>
      <family val="2"/>
    </font>
    <font>
      <i/>
      <sz val="12"/>
      <color theme="1"/>
      <name val="Times New Roman"/>
      <family val="1"/>
    </font>
    <font>
      <b/>
      <sz val="12"/>
      <color rgb="FF000000"/>
      <name val="Times New Roman"/>
      <family val="1"/>
    </font>
    <font>
      <b/>
      <i/>
      <sz val="12"/>
      <color rgb="FF000000"/>
      <name val="Times New Roman"/>
      <family val="1"/>
    </font>
    <font>
      <sz val="12"/>
      <color rgb="FF000000"/>
      <name val="Times New Roman"/>
      <family val="1"/>
    </font>
    <font>
      <i/>
      <sz val="12"/>
      <color rgb="FF000000"/>
      <name val="Times New Roman"/>
      <family val="1"/>
    </font>
    <font>
      <i/>
      <sz val="11"/>
      <color theme="1"/>
      <name val="Calibri"/>
      <family val="2"/>
      <scheme val="minor"/>
    </font>
    <font>
      <sz val="14"/>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0" fontId="4" fillId="0" borderId="0"/>
    <xf numFmtId="43" fontId="4" fillId="0" borderId="0" applyFont="0" applyFill="0" applyBorder="0" applyAlignment="0" applyProtection="0"/>
    <xf numFmtId="0" fontId="9" fillId="0" borderId="0"/>
  </cellStyleXfs>
  <cellXfs count="59">
    <xf numFmtId="0" fontId="0" fillId="0" borderId="0" xfId="0"/>
    <xf numFmtId="0" fontId="4" fillId="0" borderId="1" xfId="0" applyFont="1" applyFill="1" applyBorder="1" applyAlignment="1">
      <alignment horizontal="center" vertical="center"/>
    </xf>
    <xf numFmtId="0" fontId="8" fillId="0" borderId="0" xfId="0" applyFont="1" applyAlignment="1">
      <alignment horizontal="center" vertical="center"/>
    </xf>
    <xf numFmtId="0" fontId="8" fillId="0" borderId="0" xfId="0" applyFont="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justify" vertical="center" wrapText="1"/>
    </xf>
    <xf numFmtId="14" fontId="0" fillId="0" borderId="1" xfId="0" applyNumberFormat="1" applyBorder="1"/>
    <xf numFmtId="0" fontId="8" fillId="0"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1" xfId="0" applyBorder="1"/>
    <xf numFmtId="0" fontId="12"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13" fillId="3" borderId="1" xfId="0" applyFont="1" applyFill="1" applyBorder="1" applyAlignment="1">
      <alignment horizontal="center" vertical="center" wrapText="1"/>
    </xf>
    <xf numFmtId="43" fontId="13" fillId="3" borderId="1" xfId="0" applyNumberFormat="1" applyFont="1" applyFill="1" applyBorder="1" applyAlignment="1">
      <alignment horizontal="center" vertical="center" wrapText="1"/>
    </xf>
    <xf numFmtId="0" fontId="8" fillId="0" borderId="1" xfId="0" applyFont="1" applyBorder="1"/>
    <xf numFmtId="0" fontId="13" fillId="3" borderId="1" xfId="0" applyFont="1" applyFill="1" applyBorder="1" applyAlignment="1">
      <alignment vertical="center" wrapText="1"/>
    </xf>
    <xf numFmtId="43" fontId="13" fillId="3" borderId="1" xfId="1"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0" fillId="0" borderId="1" xfId="0" applyFont="1" applyBorder="1"/>
    <xf numFmtId="164" fontId="13" fillId="3" borderId="1" xfId="1" applyNumberFormat="1" applyFont="1" applyFill="1" applyBorder="1" applyAlignment="1">
      <alignment horizontal="center" vertical="center" wrapText="1"/>
    </xf>
    <xf numFmtId="165" fontId="13" fillId="3" borderId="1" xfId="1" applyNumberFormat="1" applyFont="1" applyFill="1" applyBorder="1" applyAlignment="1">
      <alignment horizontal="center" vertical="center" wrapText="1"/>
    </xf>
    <xf numFmtId="43" fontId="13" fillId="3" borderId="1" xfId="1" applyFont="1" applyFill="1" applyBorder="1" applyAlignment="1">
      <alignment horizontal="center" vertical="center" wrapText="1"/>
    </xf>
    <xf numFmtId="166" fontId="13" fillId="3" borderId="1" xfId="1" applyNumberFormat="1"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167" fontId="13" fillId="3" borderId="1" xfId="0" applyNumberFormat="1" applyFont="1" applyFill="1" applyBorder="1" applyAlignment="1">
      <alignment horizontal="center" vertical="center" wrapText="1"/>
    </xf>
    <xf numFmtId="0" fontId="14"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10" fillId="0" borderId="1" xfId="0" applyFont="1" applyBorder="1"/>
    <xf numFmtId="0" fontId="15" fillId="0" borderId="1" xfId="0" applyFont="1" applyBorder="1"/>
    <xf numFmtId="164" fontId="13" fillId="3" borderId="1" xfId="0" applyNumberFormat="1" applyFont="1" applyFill="1" applyBorder="1" applyAlignment="1">
      <alignment horizontal="center" vertical="center" wrapText="1"/>
    </xf>
    <xf numFmtId="43" fontId="8" fillId="0" borderId="1" xfId="1" applyFont="1" applyBorder="1"/>
    <xf numFmtId="43" fontId="8" fillId="0" borderId="1" xfId="0" applyNumberFormat="1" applyFont="1" applyBorder="1"/>
    <xf numFmtId="0" fontId="4"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vertical="center"/>
    </xf>
    <xf numFmtId="0" fontId="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6" fillId="0" borderId="0" xfId="0" applyFont="1"/>
    <xf numFmtId="0" fontId="7" fillId="0" borderId="0" xfId="0" applyFont="1" applyAlignment="1">
      <alignment horizontal="center" vertical="center" wrapText="1"/>
    </xf>
    <xf numFmtId="0" fontId="10" fillId="0" borderId="0" xfId="0" applyFont="1" applyAlignment="1">
      <alignment horizontal="center" vertical="center" wrapText="1"/>
    </xf>
    <xf numFmtId="0" fontId="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5" fillId="2" borderId="0" xfId="0" applyFont="1" applyFill="1" applyAlignment="1">
      <alignment horizontal="center"/>
    </xf>
    <xf numFmtId="0" fontId="11" fillId="0" borderId="0" xfId="0" applyFont="1" applyAlignment="1">
      <alignment horizontal="center" vertical="center"/>
    </xf>
    <xf numFmtId="0" fontId="6"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2" fontId="13" fillId="3" borderId="1" xfId="0" applyNumberFormat="1" applyFont="1" applyFill="1" applyBorder="1" applyAlignment="1">
      <alignment horizontal="center" vertical="center" wrapText="1"/>
    </xf>
    <xf numFmtId="168" fontId="13" fillId="3" borderId="1" xfId="0" applyNumberFormat="1" applyFont="1" applyFill="1" applyBorder="1" applyAlignment="1">
      <alignment horizontal="center" vertical="center" wrapText="1"/>
    </xf>
    <xf numFmtId="2" fontId="8" fillId="0" borderId="1" xfId="0" applyNumberFormat="1" applyFont="1" applyBorder="1"/>
  </cellXfs>
  <cellStyles count="9">
    <cellStyle name="Comma" xfId="1" builtinId="3"/>
    <cellStyle name="Comma 10 2" xfId="7"/>
    <cellStyle name="Comma 12 2" xfId="2"/>
    <cellStyle name="Comma 16" xfId="5"/>
    <cellStyle name="Comma 20" xfId="4"/>
    <cellStyle name="Comma 4" xfId="3"/>
    <cellStyle name="Normal" xfId="0" builtinId="0"/>
    <cellStyle name="Normal 2 2" xfId="6"/>
    <cellStyle name="Normal 35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11" sqref="C11"/>
    </sheetView>
  </sheetViews>
  <sheetFormatPr defaultRowHeight="15" x14ac:dyDescent="0.25"/>
  <cols>
    <col min="1" max="1" width="4.42578125" customWidth="1"/>
    <col min="2" max="2" width="13.7109375" customWidth="1"/>
    <col min="3" max="3" width="19.5703125" customWidth="1"/>
    <col min="4" max="4" width="12.42578125" customWidth="1"/>
    <col min="5" max="5" width="76.7109375" customWidth="1"/>
    <col min="6" max="6" width="20.85546875" customWidth="1"/>
  </cols>
  <sheetData>
    <row r="1" spans="1:6" ht="15.75" x14ac:dyDescent="0.25">
      <c r="A1" s="46" t="s">
        <v>11</v>
      </c>
      <c r="B1" s="46"/>
      <c r="C1" s="46"/>
      <c r="D1" s="46"/>
      <c r="E1" s="46"/>
      <c r="F1" s="46"/>
    </row>
    <row r="2" spans="1:6" ht="15.75" x14ac:dyDescent="0.25">
      <c r="A2" s="47" t="str">
        <f>+'BTH vốn năm 2023'!A3</f>
        <v>(Kèm theo Báo cáo số:                    /BC-UBND ngày     /3/2023 của UBND huyện Bắc Yên)</v>
      </c>
      <c r="B2" s="47"/>
      <c r="C2" s="47"/>
      <c r="D2" s="47"/>
      <c r="E2" s="46"/>
      <c r="F2" s="46"/>
    </row>
    <row r="3" spans="1:6" ht="15.75" x14ac:dyDescent="0.25">
      <c r="A3" s="2"/>
      <c r="B3" s="2"/>
      <c r="C3" s="2"/>
      <c r="D3" s="2"/>
      <c r="E3" s="3"/>
      <c r="F3" s="3"/>
    </row>
    <row r="4" spans="1:6" ht="47.25" x14ac:dyDescent="0.25">
      <c r="A4" s="4" t="s">
        <v>3</v>
      </c>
      <c r="B4" s="5" t="s">
        <v>4</v>
      </c>
      <c r="C4" s="5" t="s">
        <v>5</v>
      </c>
      <c r="D4" s="5" t="s">
        <v>6</v>
      </c>
      <c r="E4" s="4" t="s">
        <v>7</v>
      </c>
      <c r="F4" s="4" t="s">
        <v>8</v>
      </c>
    </row>
    <row r="5" spans="1:6" ht="31.5" x14ac:dyDescent="0.25">
      <c r="A5" s="6">
        <v>1</v>
      </c>
      <c r="B5" s="40" t="s">
        <v>9</v>
      </c>
      <c r="C5" s="6" t="s">
        <v>63</v>
      </c>
      <c r="D5" s="7">
        <v>44910</v>
      </c>
      <c r="E5" s="8" t="s">
        <v>64</v>
      </c>
      <c r="F5" s="8" t="s">
        <v>10</v>
      </c>
    </row>
    <row r="6" spans="1:6" ht="31.5" x14ac:dyDescent="0.25">
      <c r="A6" s="6">
        <v>2</v>
      </c>
      <c r="B6" s="41" t="s">
        <v>250</v>
      </c>
      <c r="C6" s="42" t="s">
        <v>251</v>
      </c>
      <c r="D6" s="7">
        <v>45279</v>
      </c>
      <c r="E6" s="8" t="s">
        <v>252</v>
      </c>
      <c r="F6" s="8" t="s">
        <v>10</v>
      </c>
    </row>
    <row r="7" spans="1:6" ht="31.5" x14ac:dyDescent="0.25">
      <c r="A7" s="6">
        <v>3</v>
      </c>
      <c r="B7" s="41" t="s">
        <v>250</v>
      </c>
      <c r="C7" s="42" t="s">
        <v>253</v>
      </c>
      <c r="D7" s="7">
        <v>44942</v>
      </c>
      <c r="E7" s="8" t="s">
        <v>255</v>
      </c>
      <c r="F7" s="8" t="s">
        <v>10</v>
      </c>
    </row>
    <row r="8" spans="1:6" ht="31.5" x14ac:dyDescent="0.25">
      <c r="A8" s="6">
        <v>4</v>
      </c>
      <c r="B8" s="40" t="s">
        <v>254</v>
      </c>
      <c r="C8" s="42" t="s">
        <v>256</v>
      </c>
      <c r="D8" s="7">
        <v>44988</v>
      </c>
      <c r="E8" s="8" t="s">
        <v>257</v>
      </c>
      <c r="F8" s="8" t="s">
        <v>10</v>
      </c>
    </row>
    <row r="9" spans="1:6" ht="18.75" x14ac:dyDescent="0.3">
      <c r="A9" s="6">
        <v>5</v>
      </c>
      <c r="B9" s="40" t="s">
        <v>250</v>
      </c>
      <c r="C9" s="45" t="s">
        <v>258</v>
      </c>
      <c r="D9" s="7">
        <v>44981</v>
      </c>
      <c r="E9" s="8" t="s">
        <v>259</v>
      </c>
      <c r="F9" s="8" t="s">
        <v>10</v>
      </c>
    </row>
    <row r="10" spans="1:6" ht="15.75" x14ac:dyDescent="0.25">
      <c r="A10" s="6"/>
      <c r="B10" s="6"/>
      <c r="C10" s="6"/>
      <c r="D10" s="10"/>
      <c r="E10" s="9"/>
      <c r="F10" s="9"/>
    </row>
    <row r="11" spans="1:6" ht="15.75" x14ac:dyDescent="0.25">
      <c r="A11" s="6"/>
      <c r="B11" s="1"/>
      <c r="C11" s="1"/>
      <c r="D11" s="10"/>
      <c r="E11" s="11"/>
      <c r="F11" s="9"/>
    </row>
    <row r="12" spans="1:6" ht="15.75" x14ac:dyDescent="0.25">
      <c r="A12" s="6"/>
      <c r="B12" s="6"/>
      <c r="C12" s="6"/>
      <c r="D12" s="10"/>
      <c r="E12" s="11"/>
      <c r="F12" s="11"/>
    </row>
    <row r="13" spans="1:6" ht="15.75" x14ac:dyDescent="0.25">
      <c r="A13" s="6"/>
      <c r="B13" s="1"/>
      <c r="C13" s="1"/>
      <c r="D13" s="10"/>
      <c r="E13" s="11"/>
      <c r="F13" s="9"/>
    </row>
    <row r="14" spans="1:6" ht="15.75" x14ac:dyDescent="0.25">
      <c r="A14" s="6"/>
      <c r="B14" s="1"/>
      <c r="C14" s="1"/>
      <c r="D14" s="10"/>
      <c r="E14" s="11"/>
      <c r="F14" s="11"/>
    </row>
  </sheetData>
  <autoFilter ref="A4:F13"/>
  <mergeCells count="2">
    <mergeCell ref="A1:F1"/>
    <mergeCell ref="A2:F2"/>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0"/>
  <sheetViews>
    <sheetView workbookViewId="0">
      <selection activeCell="E12" sqref="E12"/>
    </sheetView>
  </sheetViews>
  <sheetFormatPr defaultRowHeight="15" x14ac:dyDescent="0.25"/>
  <cols>
    <col min="1" max="1" width="6.85546875" customWidth="1"/>
    <col min="2" max="2" width="46.85546875" customWidth="1"/>
    <col min="3" max="4" width="12" customWidth="1"/>
    <col min="5" max="6" width="13.42578125" customWidth="1"/>
    <col min="7" max="7" width="7.7109375" customWidth="1"/>
    <col min="8" max="8" width="0" hidden="1" customWidth="1"/>
  </cols>
  <sheetData>
    <row r="1" spans="1:9" ht="15.75" x14ac:dyDescent="0.25">
      <c r="A1" s="50" t="s">
        <v>1</v>
      </c>
      <c r="B1" s="50"/>
      <c r="C1" s="50"/>
      <c r="D1" s="50"/>
      <c r="E1" s="50"/>
      <c r="F1" s="50"/>
      <c r="G1" s="50"/>
      <c r="H1" s="50"/>
      <c r="I1" s="50"/>
    </row>
    <row r="2" spans="1:9" ht="15.75" x14ac:dyDescent="0.25">
      <c r="A2" s="51" t="s">
        <v>65</v>
      </c>
      <c r="B2" s="51"/>
      <c r="C2" s="51"/>
      <c r="D2" s="51"/>
      <c r="E2" s="51"/>
      <c r="F2" s="51"/>
      <c r="G2" s="51"/>
      <c r="H2" s="51"/>
      <c r="I2" s="51"/>
    </row>
    <row r="3" spans="1:9" ht="15.75" customHeight="1" x14ac:dyDescent="0.25">
      <c r="A3" s="52" t="s">
        <v>249</v>
      </c>
      <c r="B3" s="52"/>
      <c r="C3" s="52"/>
      <c r="D3" s="52"/>
      <c r="E3" s="52"/>
      <c r="F3" s="52"/>
      <c r="G3" s="52"/>
      <c r="H3" s="52"/>
      <c r="I3" s="52"/>
    </row>
    <row r="4" spans="1:9" ht="15.75" x14ac:dyDescent="0.25">
      <c r="A4" s="52"/>
      <c r="B4" s="52"/>
      <c r="C4" s="52"/>
      <c r="D4" s="52"/>
      <c r="E4" s="52"/>
      <c r="F4" s="52"/>
      <c r="G4" s="52"/>
      <c r="H4" s="52"/>
    </row>
    <row r="5" spans="1:9" x14ac:dyDescent="0.25">
      <c r="A5" s="48" t="s">
        <v>0</v>
      </c>
      <c r="B5" s="48" t="s">
        <v>12</v>
      </c>
      <c r="C5" s="48" t="s">
        <v>13</v>
      </c>
      <c r="D5" s="48" t="s">
        <v>66</v>
      </c>
      <c r="E5" s="48" t="s">
        <v>14</v>
      </c>
      <c r="F5" s="48" t="s">
        <v>15</v>
      </c>
      <c r="G5" s="48"/>
      <c r="H5" s="48" t="s">
        <v>67</v>
      </c>
      <c r="I5" s="48" t="s">
        <v>68</v>
      </c>
    </row>
    <row r="6" spans="1:9" ht="71.25" x14ac:dyDescent="0.25">
      <c r="A6" s="48"/>
      <c r="B6" s="48"/>
      <c r="C6" s="48"/>
      <c r="D6" s="48"/>
      <c r="E6" s="48"/>
      <c r="F6" s="14">
        <v>45000</v>
      </c>
      <c r="G6" s="13" t="s">
        <v>16</v>
      </c>
      <c r="H6" s="48"/>
      <c r="I6" s="48"/>
    </row>
    <row r="7" spans="1:9" x14ac:dyDescent="0.25">
      <c r="A7" s="12">
        <v>1</v>
      </c>
      <c r="B7" s="12">
        <v>2</v>
      </c>
      <c r="C7" s="12">
        <v>3</v>
      </c>
      <c r="D7" s="12">
        <v>4</v>
      </c>
      <c r="E7" s="12">
        <v>5</v>
      </c>
      <c r="F7" s="12">
        <v>6</v>
      </c>
      <c r="G7" s="12" t="s">
        <v>69</v>
      </c>
      <c r="H7" s="12">
        <v>7</v>
      </c>
      <c r="I7" s="15">
        <v>8</v>
      </c>
    </row>
    <row r="8" spans="1:9" ht="15.75" x14ac:dyDescent="0.25">
      <c r="A8" s="17"/>
      <c r="B8" s="18" t="s">
        <v>20</v>
      </c>
      <c r="C8" s="19" t="s">
        <v>18</v>
      </c>
      <c r="D8" s="19"/>
      <c r="E8" s="20">
        <f>+E9+E10</f>
        <v>10568</v>
      </c>
      <c r="F8" s="19"/>
      <c r="G8" s="19"/>
      <c r="H8" s="21"/>
      <c r="I8" s="16"/>
    </row>
    <row r="9" spans="1:9" ht="15.75" x14ac:dyDescent="0.25">
      <c r="A9" s="12"/>
      <c r="B9" s="22" t="s">
        <v>33</v>
      </c>
      <c r="C9" s="19" t="s">
        <v>18</v>
      </c>
      <c r="D9" s="19"/>
      <c r="E9" s="23">
        <f>+E14+E27+E57+E152+E224</f>
        <v>10260</v>
      </c>
      <c r="F9" s="12"/>
      <c r="G9" s="12"/>
      <c r="H9" s="12"/>
      <c r="I9" s="16"/>
    </row>
    <row r="10" spans="1:9" ht="15.75" x14ac:dyDescent="0.25">
      <c r="A10" s="12"/>
      <c r="B10" s="22" t="s">
        <v>27</v>
      </c>
      <c r="C10" s="19" t="s">
        <v>18</v>
      </c>
      <c r="D10" s="19"/>
      <c r="E10" s="23">
        <f>+E28+E58</f>
        <v>308</v>
      </c>
      <c r="F10" s="12"/>
      <c r="G10" s="12"/>
      <c r="H10" s="12"/>
      <c r="I10" s="16"/>
    </row>
    <row r="11" spans="1:9" ht="15.75" x14ac:dyDescent="0.25">
      <c r="A11" s="12"/>
      <c r="B11" s="22" t="s">
        <v>28</v>
      </c>
      <c r="C11" s="19" t="s">
        <v>18</v>
      </c>
      <c r="D11" s="19"/>
      <c r="E11" s="23"/>
      <c r="F11" s="12"/>
      <c r="G11" s="12"/>
      <c r="H11" s="12"/>
      <c r="I11" s="16"/>
    </row>
    <row r="12" spans="1:9" ht="31.5" x14ac:dyDescent="0.25">
      <c r="A12" s="24" t="s">
        <v>2</v>
      </c>
      <c r="B12" s="25" t="s">
        <v>70</v>
      </c>
      <c r="C12" s="19"/>
      <c r="D12" s="19"/>
      <c r="E12" s="19"/>
      <c r="F12" s="19"/>
      <c r="G12" s="19"/>
      <c r="H12" s="21"/>
      <c r="I12" s="16"/>
    </row>
    <row r="13" spans="1:9" ht="15.75" x14ac:dyDescent="0.25">
      <c r="A13" s="17">
        <v>1</v>
      </c>
      <c r="B13" s="18" t="s">
        <v>20</v>
      </c>
      <c r="C13" s="19" t="s">
        <v>18</v>
      </c>
      <c r="D13" s="19"/>
      <c r="E13" s="20">
        <f>+E14+E15</f>
        <v>4513</v>
      </c>
      <c r="F13" s="19"/>
      <c r="G13" s="19"/>
      <c r="H13" s="21"/>
      <c r="I13" s="16"/>
    </row>
    <row r="14" spans="1:9" ht="15.75" x14ac:dyDescent="0.25">
      <c r="A14" s="19">
        <v>1.1000000000000001</v>
      </c>
      <c r="B14" s="22" t="s">
        <v>33</v>
      </c>
      <c r="C14" s="19" t="s">
        <v>18</v>
      </c>
      <c r="D14" s="19"/>
      <c r="E14" s="23">
        <f>+E18+E21</f>
        <v>4513</v>
      </c>
      <c r="F14" s="19"/>
      <c r="G14" s="19"/>
      <c r="H14" s="21"/>
      <c r="I14" s="16"/>
    </row>
    <row r="15" spans="1:9" ht="15.75" x14ac:dyDescent="0.25">
      <c r="A15" s="19">
        <v>1.2</v>
      </c>
      <c r="B15" s="22" t="s">
        <v>27</v>
      </c>
      <c r="C15" s="19" t="s">
        <v>18</v>
      </c>
      <c r="D15" s="19"/>
      <c r="E15" s="23"/>
      <c r="F15" s="19"/>
      <c r="G15" s="19"/>
      <c r="H15" s="21"/>
      <c r="I15" s="16"/>
    </row>
    <row r="16" spans="1:9" ht="15.75" x14ac:dyDescent="0.25">
      <c r="A16" s="19">
        <v>1.3</v>
      </c>
      <c r="B16" s="22" t="s">
        <v>28</v>
      </c>
      <c r="C16" s="19" t="s">
        <v>18</v>
      </c>
      <c r="D16" s="19"/>
      <c r="E16" s="23"/>
      <c r="F16" s="19"/>
      <c r="G16" s="19"/>
      <c r="H16" s="21"/>
      <c r="I16" s="16"/>
    </row>
    <row r="17" spans="1:9" ht="15.75" x14ac:dyDescent="0.25">
      <c r="A17" s="17">
        <v>2</v>
      </c>
      <c r="B17" s="18" t="s">
        <v>21</v>
      </c>
      <c r="C17" s="19"/>
      <c r="D17" s="19"/>
      <c r="E17" s="23"/>
      <c r="F17" s="19"/>
      <c r="G17" s="19"/>
      <c r="H17" s="21"/>
      <c r="I17" s="16"/>
    </row>
    <row r="18" spans="1:9" ht="31.5" x14ac:dyDescent="0.25">
      <c r="A18" s="19"/>
      <c r="B18" s="22" t="s">
        <v>71</v>
      </c>
      <c r="C18" s="19" t="s">
        <v>18</v>
      </c>
      <c r="D18" s="19"/>
      <c r="E18" s="23">
        <v>3000</v>
      </c>
      <c r="F18" s="19"/>
      <c r="G18" s="19"/>
      <c r="H18" s="21"/>
      <c r="I18" s="26"/>
    </row>
    <row r="19" spans="1:9" ht="15.75" x14ac:dyDescent="0.25">
      <c r="A19" s="19"/>
      <c r="B19" s="22" t="s">
        <v>72</v>
      </c>
      <c r="C19" s="19" t="s">
        <v>31</v>
      </c>
      <c r="D19" s="19"/>
      <c r="E19" s="27">
        <v>150</v>
      </c>
      <c r="F19" s="19"/>
      <c r="G19" s="19"/>
      <c r="H19" s="21"/>
      <c r="I19" s="26"/>
    </row>
    <row r="20" spans="1:9" ht="15.75" x14ac:dyDescent="0.25">
      <c r="A20" s="19"/>
      <c r="B20" s="22" t="s">
        <v>73</v>
      </c>
      <c r="C20" s="19" t="s">
        <v>31</v>
      </c>
      <c r="D20" s="19"/>
      <c r="E20" s="23"/>
      <c r="F20" s="19"/>
      <c r="G20" s="19"/>
      <c r="H20" s="21"/>
      <c r="I20" s="26"/>
    </row>
    <row r="21" spans="1:9" ht="31.5" x14ac:dyDescent="0.25">
      <c r="A21" s="19"/>
      <c r="B21" s="22" t="s">
        <v>74</v>
      </c>
      <c r="C21" s="19" t="s">
        <v>18</v>
      </c>
      <c r="D21" s="19"/>
      <c r="E21" s="23">
        <v>1513</v>
      </c>
      <c r="F21" s="19"/>
      <c r="G21" s="19"/>
      <c r="H21" s="21"/>
      <c r="I21" s="16"/>
    </row>
    <row r="22" spans="1:9" ht="15.75" x14ac:dyDescent="0.25">
      <c r="A22" s="19"/>
      <c r="B22" s="22" t="s">
        <v>75</v>
      </c>
      <c r="C22" s="19" t="s">
        <v>29</v>
      </c>
      <c r="D22" s="19"/>
      <c r="E22" s="28">
        <v>68.5</v>
      </c>
      <c r="F22" s="19"/>
      <c r="G22" s="19"/>
      <c r="H22" s="21"/>
      <c r="I22" s="16"/>
    </row>
    <row r="23" spans="1:9" ht="15.75" x14ac:dyDescent="0.25">
      <c r="A23" s="19"/>
      <c r="B23" s="22" t="s">
        <v>72</v>
      </c>
      <c r="C23" s="19" t="s">
        <v>31</v>
      </c>
      <c r="D23" s="19"/>
      <c r="E23" s="23"/>
      <c r="F23" s="19"/>
      <c r="G23" s="19"/>
      <c r="H23" s="21"/>
      <c r="I23" s="16"/>
    </row>
    <row r="24" spans="1:9" ht="15.75" x14ac:dyDescent="0.25">
      <c r="A24" s="19"/>
      <c r="B24" s="22" t="s">
        <v>73</v>
      </c>
      <c r="C24" s="19" t="s">
        <v>31</v>
      </c>
      <c r="D24" s="19"/>
      <c r="E24" s="23"/>
      <c r="F24" s="19"/>
      <c r="G24" s="19"/>
      <c r="H24" s="21"/>
      <c r="I24" s="16"/>
    </row>
    <row r="25" spans="1:9" ht="31.5" x14ac:dyDescent="0.25">
      <c r="A25" s="24" t="s">
        <v>17</v>
      </c>
      <c r="B25" s="25" t="s">
        <v>76</v>
      </c>
      <c r="C25" s="19"/>
      <c r="D25" s="19"/>
      <c r="E25" s="19"/>
      <c r="F25" s="19"/>
      <c r="G25" s="19"/>
      <c r="H25" s="21"/>
      <c r="I25" s="16"/>
    </row>
    <row r="26" spans="1:9" ht="15.75" x14ac:dyDescent="0.25">
      <c r="A26" s="17">
        <v>1</v>
      </c>
      <c r="B26" s="18" t="s">
        <v>20</v>
      </c>
      <c r="C26" s="19" t="s">
        <v>18</v>
      </c>
      <c r="D26" s="19"/>
      <c r="E26" s="20">
        <f>+E27+E28</f>
        <v>2767</v>
      </c>
      <c r="F26" s="19"/>
      <c r="G26" s="19"/>
      <c r="H26" s="21"/>
      <c r="I26" s="16"/>
    </row>
    <row r="27" spans="1:9" ht="15.75" x14ac:dyDescent="0.25">
      <c r="A27" s="19">
        <v>1.1000000000000001</v>
      </c>
      <c r="B27" s="22" t="s">
        <v>33</v>
      </c>
      <c r="C27" s="19" t="s">
        <v>18</v>
      </c>
      <c r="D27" s="19"/>
      <c r="E27" s="23">
        <f>+E32+E41</f>
        <v>2530</v>
      </c>
      <c r="F27" s="19"/>
      <c r="G27" s="19"/>
      <c r="H27" s="21"/>
      <c r="I27" s="16"/>
    </row>
    <row r="28" spans="1:9" ht="15.75" x14ac:dyDescent="0.25">
      <c r="A28" s="19">
        <v>1.2</v>
      </c>
      <c r="B28" s="22" t="s">
        <v>27</v>
      </c>
      <c r="C28" s="19" t="s">
        <v>18</v>
      </c>
      <c r="D28" s="19"/>
      <c r="E28" s="29">
        <v>237</v>
      </c>
      <c r="F28" s="19"/>
      <c r="G28" s="19"/>
      <c r="H28" s="21"/>
      <c r="I28" s="16"/>
    </row>
    <row r="29" spans="1:9" ht="15.75" x14ac:dyDescent="0.25">
      <c r="A29" s="19">
        <v>1.3</v>
      </c>
      <c r="B29" s="22" t="s">
        <v>28</v>
      </c>
      <c r="C29" s="19" t="s">
        <v>18</v>
      </c>
      <c r="D29" s="19"/>
      <c r="E29" s="19"/>
      <c r="F29" s="19"/>
      <c r="G29" s="19"/>
      <c r="H29" s="21"/>
      <c r="I29" s="16"/>
    </row>
    <row r="30" spans="1:9" ht="31.5" x14ac:dyDescent="0.25">
      <c r="A30" s="24" t="s">
        <v>19</v>
      </c>
      <c r="B30" s="25" t="s">
        <v>77</v>
      </c>
      <c r="C30" s="19"/>
      <c r="D30" s="19"/>
      <c r="E30" s="19"/>
      <c r="F30" s="19"/>
      <c r="G30" s="19"/>
      <c r="H30" s="21"/>
      <c r="I30" s="16"/>
    </row>
    <row r="31" spans="1:9" ht="15.75" x14ac:dyDescent="0.25">
      <c r="A31" s="17">
        <v>1</v>
      </c>
      <c r="B31" s="18" t="s">
        <v>20</v>
      </c>
      <c r="C31" s="19" t="s">
        <v>18</v>
      </c>
      <c r="D31" s="19"/>
      <c r="E31" s="20">
        <f>+E32+E33</f>
        <v>2228</v>
      </c>
      <c r="F31" s="19"/>
      <c r="G31" s="19"/>
      <c r="H31" s="21"/>
      <c r="I31" s="16"/>
    </row>
    <row r="32" spans="1:9" ht="15.75" x14ac:dyDescent="0.25">
      <c r="A32" s="19">
        <v>1.1000000000000001</v>
      </c>
      <c r="B32" s="22" t="s">
        <v>33</v>
      </c>
      <c r="C32" s="19" t="s">
        <v>18</v>
      </c>
      <c r="D32" s="19"/>
      <c r="E32" s="23">
        <v>1991</v>
      </c>
      <c r="F32" s="19"/>
      <c r="G32" s="19"/>
      <c r="H32" s="21"/>
      <c r="I32" s="16"/>
    </row>
    <row r="33" spans="1:9" ht="15.75" x14ac:dyDescent="0.25">
      <c r="A33" s="19">
        <v>1.2</v>
      </c>
      <c r="B33" s="22" t="s">
        <v>27</v>
      </c>
      <c r="C33" s="19" t="s">
        <v>18</v>
      </c>
      <c r="D33" s="19"/>
      <c r="E33" s="29">
        <v>237</v>
      </c>
      <c r="F33" s="19"/>
      <c r="G33" s="19"/>
      <c r="H33" s="21"/>
      <c r="I33" s="16"/>
    </row>
    <row r="34" spans="1:9" ht="15.75" x14ac:dyDescent="0.25">
      <c r="A34" s="19">
        <v>1.3</v>
      </c>
      <c r="B34" s="22" t="s">
        <v>28</v>
      </c>
      <c r="C34" s="19" t="s">
        <v>18</v>
      </c>
      <c r="D34" s="19"/>
      <c r="E34" s="19"/>
      <c r="F34" s="19"/>
      <c r="G34" s="19"/>
      <c r="H34" s="21"/>
      <c r="I34" s="16"/>
    </row>
    <row r="35" spans="1:9" ht="15.75" x14ac:dyDescent="0.25">
      <c r="A35" s="17">
        <v>2</v>
      </c>
      <c r="B35" s="18" t="s">
        <v>21</v>
      </c>
      <c r="C35" s="19"/>
      <c r="D35" s="19"/>
      <c r="E35" s="19"/>
      <c r="F35" s="19"/>
      <c r="G35" s="19"/>
      <c r="H35" s="21"/>
      <c r="I35" s="16"/>
    </row>
    <row r="36" spans="1:9" ht="31.5" x14ac:dyDescent="0.25">
      <c r="A36" s="19"/>
      <c r="B36" s="22" t="s">
        <v>78</v>
      </c>
      <c r="C36" s="19" t="s">
        <v>18</v>
      </c>
      <c r="D36" s="19"/>
      <c r="E36" s="30">
        <v>2228</v>
      </c>
      <c r="F36" s="19"/>
      <c r="G36" s="19"/>
      <c r="H36" s="21"/>
      <c r="I36" s="16"/>
    </row>
    <row r="37" spans="1:9" ht="15.75" x14ac:dyDescent="0.25">
      <c r="A37" s="19"/>
      <c r="B37" s="22" t="s">
        <v>75</v>
      </c>
      <c r="C37" s="19" t="s">
        <v>29</v>
      </c>
      <c r="D37" s="19"/>
      <c r="E37" s="31">
        <v>112</v>
      </c>
      <c r="F37" s="19"/>
      <c r="G37" s="19"/>
      <c r="H37" s="21"/>
      <c r="I37" s="16"/>
    </row>
    <row r="38" spans="1:9" ht="15.75" x14ac:dyDescent="0.25">
      <c r="A38" s="19"/>
      <c r="B38" s="22" t="s">
        <v>72</v>
      </c>
      <c r="C38" s="19" t="s">
        <v>31</v>
      </c>
      <c r="D38" s="19"/>
      <c r="E38" s="19"/>
      <c r="F38" s="19"/>
      <c r="G38" s="19"/>
      <c r="H38" s="21"/>
      <c r="I38" s="16"/>
    </row>
    <row r="39" spans="1:9" ht="15.75" x14ac:dyDescent="0.25">
      <c r="A39" s="19"/>
      <c r="B39" s="22" t="s">
        <v>73</v>
      </c>
      <c r="C39" s="19" t="s">
        <v>31</v>
      </c>
      <c r="D39" s="19"/>
      <c r="E39" s="19"/>
      <c r="F39" s="19"/>
      <c r="G39" s="19"/>
      <c r="H39" s="21"/>
      <c r="I39" s="16"/>
    </row>
    <row r="40" spans="1:9" ht="15.75" x14ac:dyDescent="0.25">
      <c r="A40" s="24" t="s">
        <v>23</v>
      </c>
      <c r="B40" s="25" t="s">
        <v>79</v>
      </c>
      <c r="C40" s="19"/>
      <c r="D40" s="19"/>
      <c r="E40" s="19"/>
      <c r="F40" s="19"/>
      <c r="G40" s="19"/>
      <c r="H40" s="21"/>
      <c r="I40" s="16"/>
    </row>
    <row r="41" spans="1:9" ht="15.75" x14ac:dyDescent="0.25">
      <c r="A41" s="17">
        <v>1</v>
      </c>
      <c r="B41" s="18" t="s">
        <v>20</v>
      </c>
      <c r="C41" s="19" t="s">
        <v>18</v>
      </c>
      <c r="D41" s="19"/>
      <c r="E41" s="29">
        <v>539</v>
      </c>
      <c r="F41" s="19"/>
      <c r="G41" s="19"/>
      <c r="H41" s="21"/>
      <c r="I41" s="16"/>
    </row>
    <row r="42" spans="1:9" ht="15.75" x14ac:dyDescent="0.25">
      <c r="A42" s="19">
        <v>1.1000000000000001</v>
      </c>
      <c r="B42" s="22" t="s">
        <v>33</v>
      </c>
      <c r="C42" s="19" t="s">
        <v>18</v>
      </c>
      <c r="D42" s="19"/>
      <c r="E42" s="29">
        <v>539</v>
      </c>
      <c r="F42" s="19"/>
      <c r="G42" s="19"/>
      <c r="H42" s="21"/>
      <c r="I42" s="16"/>
    </row>
    <row r="43" spans="1:9" ht="15.75" x14ac:dyDescent="0.25">
      <c r="A43" s="19">
        <v>1.2</v>
      </c>
      <c r="B43" s="22" t="s">
        <v>27</v>
      </c>
      <c r="C43" s="19" t="s">
        <v>18</v>
      </c>
      <c r="D43" s="19"/>
      <c r="E43" s="19"/>
      <c r="F43" s="19"/>
      <c r="G43" s="19"/>
      <c r="H43" s="21"/>
      <c r="I43" s="16"/>
    </row>
    <row r="44" spans="1:9" ht="15.75" x14ac:dyDescent="0.25">
      <c r="A44" s="19">
        <v>1.3</v>
      </c>
      <c r="B44" s="22" t="s">
        <v>28</v>
      </c>
      <c r="C44" s="19" t="s">
        <v>18</v>
      </c>
      <c r="D44" s="19"/>
      <c r="E44" s="19"/>
      <c r="F44" s="19"/>
      <c r="G44" s="19"/>
      <c r="H44" s="21"/>
      <c r="I44" s="16"/>
    </row>
    <row r="45" spans="1:9" ht="15.75" x14ac:dyDescent="0.25">
      <c r="A45" s="17">
        <v>2</v>
      </c>
      <c r="B45" s="18" t="s">
        <v>21</v>
      </c>
      <c r="C45" s="19"/>
      <c r="D45" s="19"/>
      <c r="E45" s="19"/>
      <c r="F45" s="19"/>
      <c r="G45" s="19"/>
      <c r="H45" s="21"/>
      <c r="I45" s="16"/>
    </row>
    <row r="46" spans="1:9" ht="31.5" x14ac:dyDescent="0.25">
      <c r="A46" s="17"/>
      <c r="B46" s="22" t="s">
        <v>80</v>
      </c>
      <c r="C46" s="19" t="s">
        <v>18</v>
      </c>
      <c r="D46" s="19"/>
      <c r="E46" s="29">
        <v>139</v>
      </c>
      <c r="F46" s="19"/>
      <c r="G46" s="19"/>
      <c r="H46" s="21"/>
      <c r="I46" s="16"/>
    </row>
    <row r="47" spans="1:9" ht="15.75" x14ac:dyDescent="0.25">
      <c r="A47" s="17"/>
      <c r="B47" s="22" t="s">
        <v>81</v>
      </c>
      <c r="C47" s="19"/>
      <c r="D47" s="19"/>
      <c r="E47" s="29"/>
      <c r="F47" s="19"/>
      <c r="G47" s="19"/>
      <c r="H47" s="21"/>
      <c r="I47" s="16"/>
    </row>
    <row r="48" spans="1:9" ht="15.75" x14ac:dyDescent="0.25">
      <c r="A48" s="17"/>
      <c r="B48" s="22" t="s">
        <v>82</v>
      </c>
      <c r="C48" s="19"/>
      <c r="D48" s="19"/>
      <c r="E48" s="29"/>
      <c r="F48" s="19"/>
      <c r="G48" s="19"/>
      <c r="H48" s="21"/>
      <c r="I48" s="16"/>
    </row>
    <row r="49" spans="1:9" ht="15.75" x14ac:dyDescent="0.25">
      <c r="A49" s="17"/>
      <c r="B49" s="22" t="s">
        <v>83</v>
      </c>
      <c r="C49" s="19"/>
      <c r="D49" s="19"/>
      <c r="E49" s="29"/>
      <c r="F49" s="19"/>
      <c r="G49" s="19"/>
      <c r="H49" s="21"/>
      <c r="I49" s="16"/>
    </row>
    <row r="50" spans="1:9" ht="47.25" x14ac:dyDescent="0.25">
      <c r="A50" s="17"/>
      <c r="B50" s="22" t="s">
        <v>84</v>
      </c>
      <c r="C50" s="19" t="s">
        <v>18</v>
      </c>
      <c r="D50" s="19"/>
      <c r="E50" s="29">
        <v>400</v>
      </c>
      <c r="F50" s="19"/>
      <c r="G50" s="19"/>
      <c r="H50" s="21"/>
      <c r="I50" s="16"/>
    </row>
    <row r="51" spans="1:9" ht="31.5" x14ac:dyDescent="0.25">
      <c r="A51" s="19"/>
      <c r="B51" s="22" t="s">
        <v>85</v>
      </c>
      <c r="C51" s="19" t="s">
        <v>86</v>
      </c>
      <c r="D51" s="19"/>
      <c r="E51" s="19"/>
      <c r="F51" s="19"/>
      <c r="G51" s="19"/>
      <c r="H51" s="21"/>
      <c r="I51" s="16"/>
    </row>
    <row r="52" spans="1:9" ht="31.5" x14ac:dyDescent="0.25">
      <c r="A52" s="19"/>
      <c r="B52" s="22" t="s">
        <v>87</v>
      </c>
      <c r="C52" s="19" t="s">
        <v>86</v>
      </c>
      <c r="D52" s="19"/>
      <c r="E52" s="19"/>
      <c r="F52" s="19"/>
      <c r="G52" s="19"/>
      <c r="H52" s="21"/>
      <c r="I52" s="16"/>
    </row>
    <row r="53" spans="1:9" ht="31.5" x14ac:dyDescent="0.25">
      <c r="A53" s="19"/>
      <c r="B53" s="22" t="s">
        <v>88</v>
      </c>
      <c r="C53" s="19" t="s">
        <v>86</v>
      </c>
      <c r="D53" s="19"/>
      <c r="E53" s="19"/>
      <c r="F53" s="19"/>
      <c r="G53" s="19"/>
      <c r="H53" s="21"/>
      <c r="I53" s="16"/>
    </row>
    <row r="54" spans="1:9" ht="31.5" x14ac:dyDescent="0.25">
      <c r="A54" s="24" t="s">
        <v>61</v>
      </c>
      <c r="B54" s="25" t="s">
        <v>89</v>
      </c>
      <c r="C54" s="19"/>
      <c r="D54" s="19"/>
      <c r="E54" s="19"/>
      <c r="F54" s="19"/>
      <c r="G54" s="19"/>
      <c r="H54" s="21"/>
      <c r="I54" s="16"/>
    </row>
    <row r="55" spans="1:9" ht="31.5" x14ac:dyDescent="0.25">
      <c r="A55" s="24" t="s">
        <v>19</v>
      </c>
      <c r="B55" s="25" t="s">
        <v>90</v>
      </c>
      <c r="C55" s="19"/>
      <c r="D55" s="19"/>
      <c r="E55" s="19"/>
      <c r="F55" s="19"/>
      <c r="G55" s="19"/>
      <c r="H55" s="21"/>
      <c r="I55" s="16"/>
    </row>
    <row r="56" spans="1:9" ht="15.75" x14ac:dyDescent="0.25">
      <c r="A56" s="17">
        <v>1</v>
      </c>
      <c r="B56" s="18" t="s">
        <v>20</v>
      </c>
      <c r="C56" s="19" t="s">
        <v>18</v>
      </c>
      <c r="D56" s="19"/>
      <c r="E56" s="30">
        <f>+E57+E58</f>
        <v>2083</v>
      </c>
      <c r="F56" s="30">
        <f>+F57+F58</f>
        <v>0</v>
      </c>
      <c r="G56" s="32">
        <f t="shared" ref="G56" si="0">+F56/E56%</f>
        <v>0</v>
      </c>
      <c r="H56" s="21"/>
      <c r="I56" s="16"/>
    </row>
    <row r="57" spans="1:9" ht="15.75" x14ac:dyDescent="0.25">
      <c r="A57" s="19">
        <v>1.1000000000000001</v>
      </c>
      <c r="B57" s="22" t="s">
        <v>33</v>
      </c>
      <c r="C57" s="19" t="s">
        <v>18</v>
      </c>
      <c r="D57" s="19"/>
      <c r="E57" s="23">
        <v>2012</v>
      </c>
      <c r="F57" s="19"/>
      <c r="G57" s="19"/>
      <c r="H57" s="21"/>
      <c r="I57" s="16"/>
    </row>
    <row r="58" spans="1:9" ht="15.75" x14ac:dyDescent="0.25">
      <c r="A58" s="19">
        <v>1.2</v>
      </c>
      <c r="B58" s="22" t="s">
        <v>27</v>
      </c>
      <c r="C58" s="19" t="s">
        <v>18</v>
      </c>
      <c r="D58" s="19"/>
      <c r="E58" s="30">
        <v>71</v>
      </c>
      <c r="F58" s="19"/>
      <c r="G58" s="19"/>
      <c r="H58" s="21"/>
      <c r="I58" s="16"/>
    </row>
    <row r="59" spans="1:9" ht="15.75" x14ac:dyDescent="0.25">
      <c r="A59" s="19">
        <v>1.3</v>
      </c>
      <c r="B59" s="22" t="s">
        <v>28</v>
      </c>
      <c r="C59" s="19" t="s">
        <v>18</v>
      </c>
      <c r="D59" s="19"/>
      <c r="E59" s="23"/>
      <c r="F59" s="19"/>
      <c r="G59" s="19"/>
      <c r="H59" s="21"/>
      <c r="I59" s="16"/>
    </row>
    <row r="60" spans="1:9" ht="15.75" x14ac:dyDescent="0.25">
      <c r="A60" s="17">
        <v>2</v>
      </c>
      <c r="B60" s="18" t="s">
        <v>21</v>
      </c>
      <c r="C60" s="19"/>
      <c r="D60" s="19"/>
      <c r="E60" s="19"/>
      <c r="F60" s="19"/>
      <c r="G60" s="32"/>
      <c r="H60" s="21"/>
      <c r="I60" s="16"/>
    </row>
    <row r="61" spans="1:9" ht="31.5" x14ac:dyDescent="0.25">
      <c r="A61" s="19">
        <v>2.1</v>
      </c>
      <c r="B61" s="22" t="s">
        <v>91</v>
      </c>
      <c r="C61" s="19"/>
      <c r="D61" s="19"/>
      <c r="E61" s="19"/>
      <c r="F61" s="19"/>
      <c r="G61" s="32"/>
      <c r="H61" s="21"/>
      <c r="I61" s="16"/>
    </row>
    <row r="62" spans="1:9" ht="47.25" x14ac:dyDescent="0.25">
      <c r="A62" s="19"/>
      <c r="B62" s="22" t="s">
        <v>92</v>
      </c>
      <c r="C62" s="19" t="s">
        <v>93</v>
      </c>
      <c r="D62" s="19"/>
      <c r="E62" s="19"/>
      <c r="F62" s="19"/>
      <c r="G62" s="32"/>
      <c r="H62" s="21"/>
      <c r="I62" s="16"/>
    </row>
    <row r="63" spans="1:9" ht="47.25" x14ac:dyDescent="0.25">
      <c r="A63" s="19"/>
      <c r="B63" s="22" t="s">
        <v>94</v>
      </c>
      <c r="C63" s="19" t="s">
        <v>93</v>
      </c>
      <c r="D63" s="19"/>
      <c r="E63" s="19"/>
      <c r="F63" s="19"/>
      <c r="G63" s="32"/>
      <c r="H63" s="21"/>
      <c r="I63" s="16"/>
    </row>
    <row r="64" spans="1:9" ht="78.75" x14ac:dyDescent="0.25">
      <c r="A64" s="19">
        <v>2.2000000000000002</v>
      </c>
      <c r="B64" s="22" t="s">
        <v>95</v>
      </c>
      <c r="C64" s="19"/>
      <c r="D64" s="19"/>
      <c r="E64" s="19"/>
      <c r="F64" s="19"/>
      <c r="G64" s="32"/>
      <c r="H64" s="21"/>
      <c r="I64" s="16"/>
    </row>
    <row r="65" spans="1:9" ht="15.75" x14ac:dyDescent="0.25">
      <c r="A65" s="19"/>
      <c r="B65" s="22" t="s">
        <v>96</v>
      </c>
      <c r="C65" s="19" t="s">
        <v>97</v>
      </c>
      <c r="D65" s="19"/>
      <c r="E65" s="19"/>
      <c r="F65" s="19"/>
      <c r="G65" s="32"/>
      <c r="H65" s="21"/>
      <c r="I65" s="16"/>
    </row>
    <row r="66" spans="1:9" ht="31.5" x14ac:dyDescent="0.25">
      <c r="A66" s="19"/>
      <c r="B66" s="22" t="s">
        <v>98</v>
      </c>
      <c r="C66" s="19"/>
      <c r="D66" s="19"/>
      <c r="E66" s="19"/>
      <c r="F66" s="19"/>
      <c r="G66" s="32"/>
      <c r="H66" s="21"/>
      <c r="I66" s="16"/>
    </row>
    <row r="67" spans="1:9" ht="15.75" x14ac:dyDescent="0.25">
      <c r="A67" s="19"/>
      <c r="B67" s="33" t="s">
        <v>99</v>
      </c>
      <c r="C67" s="19" t="s">
        <v>100</v>
      </c>
      <c r="D67" s="19"/>
      <c r="E67" s="19"/>
      <c r="F67" s="19"/>
      <c r="G67" s="32"/>
      <c r="H67" s="21"/>
      <c r="I67" s="16"/>
    </row>
    <row r="68" spans="1:9" ht="15.75" x14ac:dyDescent="0.25">
      <c r="A68" s="19"/>
      <c r="B68" s="33" t="s">
        <v>101</v>
      </c>
      <c r="C68" s="19" t="s">
        <v>31</v>
      </c>
      <c r="D68" s="19"/>
      <c r="E68" s="19"/>
      <c r="F68" s="19"/>
      <c r="G68" s="32"/>
      <c r="H68" s="21"/>
      <c r="I68" s="16"/>
    </row>
    <row r="69" spans="1:9" ht="15.75" x14ac:dyDescent="0.25">
      <c r="A69" s="19"/>
      <c r="B69" s="33" t="s">
        <v>102</v>
      </c>
      <c r="C69" s="19" t="s">
        <v>31</v>
      </c>
      <c r="D69" s="19"/>
      <c r="E69" s="19"/>
      <c r="F69" s="19"/>
      <c r="G69" s="32"/>
      <c r="H69" s="21"/>
      <c r="I69" s="16"/>
    </row>
    <row r="70" spans="1:9" ht="31.5" x14ac:dyDescent="0.25">
      <c r="A70" s="19"/>
      <c r="B70" s="22" t="s">
        <v>103</v>
      </c>
      <c r="C70" s="19"/>
      <c r="D70" s="19"/>
      <c r="E70" s="19"/>
      <c r="F70" s="19"/>
      <c r="G70" s="32"/>
      <c r="H70" s="21"/>
      <c r="I70" s="16"/>
    </row>
    <row r="71" spans="1:9" ht="47.25" x14ac:dyDescent="0.25">
      <c r="A71" s="19"/>
      <c r="B71" s="33" t="s">
        <v>104</v>
      </c>
      <c r="C71" s="19" t="s">
        <v>31</v>
      </c>
      <c r="D71" s="19"/>
      <c r="E71" s="19"/>
      <c r="F71" s="19"/>
      <c r="G71" s="32"/>
      <c r="H71" s="21"/>
      <c r="I71" s="16"/>
    </row>
    <row r="72" spans="1:9" ht="15.75" x14ac:dyDescent="0.25">
      <c r="A72" s="19"/>
      <c r="B72" s="33" t="s">
        <v>105</v>
      </c>
      <c r="C72" s="19" t="s">
        <v>106</v>
      </c>
      <c r="D72" s="19"/>
      <c r="E72" s="19"/>
      <c r="F72" s="19"/>
      <c r="G72" s="32"/>
      <c r="H72" s="21"/>
      <c r="I72" s="16"/>
    </row>
    <row r="73" spans="1:9" ht="15.75" x14ac:dyDescent="0.25">
      <c r="A73" s="19"/>
      <c r="B73" s="33" t="s">
        <v>107</v>
      </c>
      <c r="C73" s="19" t="s">
        <v>31</v>
      </c>
      <c r="D73" s="19"/>
      <c r="E73" s="19"/>
      <c r="F73" s="19"/>
      <c r="G73" s="32"/>
      <c r="H73" s="21"/>
      <c r="I73" s="16"/>
    </row>
    <row r="74" spans="1:9" ht="31.5" x14ac:dyDescent="0.25">
      <c r="A74" s="19"/>
      <c r="B74" s="22" t="s">
        <v>108</v>
      </c>
      <c r="C74" s="19"/>
      <c r="D74" s="19"/>
      <c r="E74" s="19"/>
      <c r="F74" s="19"/>
      <c r="G74" s="32"/>
      <c r="H74" s="21"/>
      <c r="I74" s="16"/>
    </row>
    <row r="75" spans="1:9" ht="31.5" x14ac:dyDescent="0.25">
      <c r="A75" s="19"/>
      <c r="B75" s="33" t="s">
        <v>109</v>
      </c>
      <c r="C75" s="19" t="s">
        <v>40</v>
      </c>
      <c r="D75" s="19"/>
      <c r="E75" s="19"/>
      <c r="F75" s="19"/>
      <c r="G75" s="32"/>
      <c r="H75" s="21"/>
      <c r="I75" s="16"/>
    </row>
    <row r="76" spans="1:9" ht="47.25" x14ac:dyDescent="0.25">
      <c r="A76" s="19"/>
      <c r="B76" s="33" t="s">
        <v>110</v>
      </c>
      <c r="C76" s="19" t="s">
        <v>111</v>
      </c>
      <c r="D76" s="19"/>
      <c r="E76" s="19"/>
      <c r="F76" s="19"/>
      <c r="G76" s="32"/>
      <c r="H76" s="21"/>
      <c r="I76" s="16"/>
    </row>
    <row r="77" spans="1:9" ht="31.5" x14ac:dyDescent="0.25">
      <c r="A77" s="19"/>
      <c r="B77" s="22" t="s">
        <v>112</v>
      </c>
      <c r="C77" s="19"/>
      <c r="D77" s="19"/>
      <c r="E77" s="19"/>
      <c r="F77" s="19"/>
      <c r="G77" s="32"/>
      <c r="H77" s="21"/>
      <c r="I77" s="16"/>
    </row>
    <row r="78" spans="1:9" ht="31.5" x14ac:dyDescent="0.25">
      <c r="A78" s="19"/>
      <c r="B78" s="33" t="s">
        <v>113</v>
      </c>
      <c r="C78" s="19" t="s">
        <v>31</v>
      </c>
      <c r="D78" s="19"/>
      <c r="E78" s="19"/>
      <c r="F78" s="19"/>
      <c r="G78" s="32"/>
      <c r="H78" s="21"/>
      <c r="I78" s="16"/>
    </row>
    <row r="79" spans="1:9" ht="15.75" x14ac:dyDescent="0.25">
      <c r="A79" s="19"/>
      <c r="B79" s="33" t="s">
        <v>114</v>
      </c>
      <c r="C79" s="19" t="s">
        <v>31</v>
      </c>
      <c r="D79" s="19"/>
      <c r="E79" s="19"/>
      <c r="F79" s="19"/>
      <c r="G79" s="32"/>
      <c r="H79" s="21"/>
      <c r="I79" s="16"/>
    </row>
    <row r="80" spans="1:9" ht="31.5" x14ac:dyDescent="0.25">
      <c r="A80" s="19"/>
      <c r="B80" s="33" t="s">
        <v>115</v>
      </c>
      <c r="C80" s="19" t="s">
        <v>31</v>
      </c>
      <c r="D80" s="19"/>
      <c r="E80" s="19"/>
      <c r="F80" s="19"/>
      <c r="G80" s="32"/>
      <c r="H80" s="21"/>
      <c r="I80" s="16"/>
    </row>
    <row r="81" spans="1:9" ht="31.5" x14ac:dyDescent="0.25">
      <c r="A81" s="19"/>
      <c r="B81" s="33" t="s">
        <v>116</v>
      </c>
      <c r="C81" s="19" t="s">
        <v>31</v>
      </c>
      <c r="D81" s="19"/>
      <c r="E81" s="19"/>
      <c r="F81" s="19"/>
      <c r="G81" s="32"/>
      <c r="H81" s="21"/>
      <c r="I81" s="16"/>
    </row>
    <row r="82" spans="1:9" ht="31.5" x14ac:dyDescent="0.25">
      <c r="A82" s="19"/>
      <c r="B82" s="33" t="s">
        <v>117</v>
      </c>
      <c r="C82" s="19" t="s">
        <v>31</v>
      </c>
      <c r="D82" s="19"/>
      <c r="E82" s="19"/>
      <c r="F82" s="19"/>
      <c r="G82" s="32"/>
      <c r="H82" s="21"/>
      <c r="I82" s="16"/>
    </row>
    <row r="83" spans="1:9" ht="31.5" x14ac:dyDescent="0.25">
      <c r="A83" s="19"/>
      <c r="B83" s="33" t="s">
        <v>118</v>
      </c>
      <c r="C83" s="19" t="s">
        <v>31</v>
      </c>
      <c r="D83" s="19"/>
      <c r="E83" s="19"/>
      <c r="F83" s="19"/>
      <c r="G83" s="32"/>
      <c r="H83" s="21"/>
      <c r="I83" s="16"/>
    </row>
    <row r="84" spans="1:9" ht="31.5" x14ac:dyDescent="0.25">
      <c r="A84" s="19"/>
      <c r="B84" s="33" t="s">
        <v>119</v>
      </c>
      <c r="C84" s="19" t="s">
        <v>31</v>
      </c>
      <c r="D84" s="19"/>
      <c r="E84" s="19"/>
      <c r="F84" s="19"/>
      <c r="G84" s="32"/>
      <c r="H84" s="21"/>
      <c r="I84" s="16"/>
    </row>
    <row r="85" spans="1:9" ht="63" x14ac:dyDescent="0.25">
      <c r="A85" s="19"/>
      <c r="B85" s="33" t="s">
        <v>120</v>
      </c>
      <c r="C85" s="19" t="s">
        <v>31</v>
      </c>
      <c r="D85" s="19"/>
      <c r="E85" s="19"/>
      <c r="F85" s="19"/>
      <c r="G85" s="32"/>
      <c r="H85" s="21"/>
      <c r="I85" s="16"/>
    </row>
    <row r="86" spans="1:9" ht="31.5" x14ac:dyDescent="0.25">
      <c r="A86" s="19"/>
      <c r="B86" s="33" t="s">
        <v>121</v>
      </c>
      <c r="C86" s="19" t="s">
        <v>31</v>
      </c>
      <c r="D86" s="19"/>
      <c r="E86" s="19"/>
      <c r="F86" s="19"/>
      <c r="G86" s="32"/>
      <c r="H86" s="21"/>
      <c r="I86" s="16"/>
    </row>
    <row r="87" spans="1:9" ht="31.5" x14ac:dyDescent="0.25">
      <c r="A87" s="19"/>
      <c r="B87" s="33" t="s">
        <v>122</v>
      </c>
      <c r="C87" s="19" t="s">
        <v>31</v>
      </c>
      <c r="D87" s="19"/>
      <c r="E87" s="19"/>
      <c r="F87" s="19"/>
      <c r="G87" s="32"/>
      <c r="H87" s="21"/>
      <c r="I87" s="16"/>
    </row>
    <row r="88" spans="1:9" ht="47.25" x14ac:dyDescent="0.25">
      <c r="A88" s="17">
        <v>2.2999999999999998</v>
      </c>
      <c r="B88" s="18" t="s">
        <v>123</v>
      </c>
      <c r="C88" s="19"/>
      <c r="D88" s="19"/>
      <c r="E88" s="19"/>
      <c r="F88" s="19"/>
      <c r="G88" s="32"/>
      <c r="H88" s="21"/>
      <c r="I88" s="16"/>
    </row>
    <row r="89" spans="1:9" ht="31.5" x14ac:dyDescent="0.25">
      <c r="A89" s="19"/>
      <c r="B89" s="22" t="s">
        <v>124</v>
      </c>
      <c r="C89" s="19" t="s">
        <v>125</v>
      </c>
      <c r="D89" s="19"/>
      <c r="E89" s="19"/>
      <c r="F89" s="19"/>
      <c r="G89" s="32"/>
      <c r="H89" s="21"/>
      <c r="I89" s="16"/>
    </row>
    <row r="90" spans="1:9" ht="15.75" x14ac:dyDescent="0.25">
      <c r="A90" s="19"/>
      <c r="B90" s="22" t="s">
        <v>126</v>
      </c>
      <c r="C90" s="19"/>
      <c r="D90" s="19"/>
      <c r="E90" s="19"/>
      <c r="F90" s="19"/>
      <c r="G90" s="32"/>
      <c r="H90" s="21"/>
      <c r="I90" s="16"/>
    </row>
    <row r="91" spans="1:9" ht="15.75" x14ac:dyDescent="0.25">
      <c r="A91" s="19"/>
      <c r="B91" s="33" t="s">
        <v>127</v>
      </c>
      <c r="C91" s="19" t="s">
        <v>128</v>
      </c>
      <c r="D91" s="19"/>
      <c r="E91" s="19"/>
      <c r="F91" s="19"/>
      <c r="G91" s="32"/>
      <c r="H91" s="21"/>
      <c r="I91" s="16"/>
    </row>
    <row r="92" spans="1:9" ht="15.75" x14ac:dyDescent="0.25">
      <c r="A92" s="19"/>
      <c r="B92" s="33" t="s">
        <v>129</v>
      </c>
      <c r="C92" s="19" t="s">
        <v>31</v>
      </c>
      <c r="D92" s="19"/>
      <c r="E92" s="19"/>
      <c r="F92" s="19"/>
      <c r="G92" s="32"/>
      <c r="H92" s="21"/>
      <c r="I92" s="16"/>
    </row>
    <row r="93" spans="1:9" ht="31.5" x14ac:dyDescent="0.25">
      <c r="A93" s="19"/>
      <c r="B93" s="22" t="s">
        <v>130</v>
      </c>
      <c r="C93" s="19"/>
      <c r="D93" s="19"/>
      <c r="E93" s="19"/>
      <c r="F93" s="19"/>
      <c r="G93" s="32"/>
      <c r="H93" s="21"/>
      <c r="I93" s="16"/>
    </row>
    <row r="94" spans="1:9" ht="15.75" x14ac:dyDescent="0.25">
      <c r="A94" s="19"/>
      <c r="B94" s="22" t="s">
        <v>131</v>
      </c>
      <c r="C94" s="19" t="s">
        <v>50</v>
      </c>
      <c r="D94" s="19"/>
      <c r="E94" s="19"/>
      <c r="F94" s="19"/>
      <c r="G94" s="32"/>
      <c r="H94" s="21"/>
      <c r="I94" s="16"/>
    </row>
    <row r="95" spans="1:9" ht="31.5" x14ac:dyDescent="0.25">
      <c r="A95" s="17">
        <v>2.4</v>
      </c>
      <c r="B95" s="18" t="s">
        <v>132</v>
      </c>
      <c r="C95" s="19"/>
      <c r="D95" s="19"/>
      <c r="E95" s="19"/>
      <c r="F95" s="19"/>
      <c r="G95" s="32"/>
      <c r="H95" s="21"/>
      <c r="I95" s="16"/>
    </row>
    <row r="96" spans="1:9" ht="15.75" x14ac:dyDescent="0.25">
      <c r="A96" s="19"/>
      <c r="B96" s="22" t="s">
        <v>133</v>
      </c>
      <c r="C96" s="19" t="s">
        <v>106</v>
      </c>
      <c r="D96" s="19"/>
      <c r="E96" s="19"/>
      <c r="F96" s="19"/>
      <c r="G96" s="32"/>
      <c r="H96" s="21"/>
      <c r="I96" s="16"/>
    </row>
    <row r="97" spans="1:9" ht="15.75" x14ac:dyDescent="0.25">
      <c r="A97" s="17">
        <v>2.5</v>
      </c>
      <c r="B97" s="18" t="s">
        <v>134</v>
      </c>
      <c r="C97" s="19" t="s">
        <v>18</v>
      </c>
      <c r="D97" s="19"/>
      <c r="E97" s="30">
        <v>1418</v>
      </c>
      <c r="F97" s="19"/>
      <c r="G97" s="32"/>
      <c r="H97" s="21"/>
      <c r="I97" s="16"/>
    </row>
    <row r="98" spans="1:9" ht="31.5" x14ac:dyDescent="0.25">
      <c r="A98" s="19"/>
      <c r="B98" s="22" t="s">
        <v>135</v>
      </c>
      <c r="C98" s="19" t="s">
        <v>31</v>
      </c>
      <c r="D98" s="19"/>
      <c r="E98" s="19">
        <v>240</v>
      </c>
      <c r="F98" s="19"/>
      <c r="G98" s="32"/>
      <c r="H98" s="21"/>
      <c r="I98" s="16"/>
    </row>
    <row r="99" spans="1:9" ht="15.75" x14ac:dyDescent="0.25">
      <c r="A99" s="19"/>
      <c r="B99" s="33" t="s">
        <v>136</v>
      </c>
      <c r="C99" s="19" t="s">
        <v>31</v>
      </c>
      <c r="D99" s="19"/>
      <c r="E99" s="19"/>
      <c r="F99" s="19"/>
      <c r="G99" s="32"/>
      <c r="H99" s="21"/>
      <c r="I99" s="16"/>
    </row>
    <row r="100" spans="1:9" ht="15.75" x14ac:dyDescent="0.25">
      <c r="A100" s="19"/>
      <c r="B100" s="33" t="s">
        <v>137</v>
      </c>
      <c r="C100" s="19" t="s">
        <v>31</v>
      </c>
      <c r="D100" s="19"/>
      <c r="E100" s="19"/>
      <c r="F100" s="19"/>
      <c r="G100" s="19"/>
      <c r="H100" s="21"/>
      <c r="I100" s="16"/>
    </row>
    <row r="101" spans="1:9" ht="15.75" x14ac:dyDescent="0.25">
      <c r="A101" s="19"/>
      <c r="B101" s="33" t="s">
        <v>138</v>
      </c>
      <c r="C101" s="19" t="s">
        <v>31</v>
      </c>
      <c r="D101" s="19"/>
      <c r="E101" s="19"/>
      <c r="F101" s="19"/>
      <c r="G101" s="19"/>
      <c r="H101" s="21"/>
      <c r="I101" s="16"/>
    </row>
    <row r="102" spans="1:9" ht="15.75" x14ac:dyDescent="0.25">
      <c r="A102" s="19"/>
      <c r="B102" s="33" t="s">
        <v>139</v>
      </c>
      <c r="C102" s="19" t="s">
        <v>31</v>
      </c>
      <c r="D102" s="19"/>
      <c r="E102" s="19"/>
      <c r="F102" s="19"/>
      <c r="G102" s="19"/>
      <c r="H102" s="21"/>
      <c r="I102" s="16"/>
    </row>
    <row r="103" spans="1:9" ht="15.75" x14ac:dyDescent="0.25">
      <c r="A103" s="24" t="s">
        <v>30</v>
      </c>
      <c r="B103" s="25" t="s">
        <v>140</v>
      </c>
      <c r="C103" s="19"/>
      <c r="D103" s="19"/>
      <c r="E103" s="19"/>
      <c r="F103" s="30"/>
      <c r="G103" s="19"/>
      <c r="H103" s="21"/>
      <c r="I103" s="16"/>
    </row>
    <row r="104" spans="1:9" ht="15.75" x14ac:dyDescent="0.25">
      <c r="A104" s="17">
        <v>1</v>
      </c>
      <c r="B104" s="18" t="s">
        <v>20</v>
      </c>
      <c r="C104" s="19" t="s">
        <v>18</v>
      </c>
      <c r="D104" s="19"/>
      <c r="E104" s="29">
        <f>+E105+E109</f>
        <v>665</v>
      </c>
      <c r="F104" s="19">
        <f t="shared" ref="F104:G104" si="1">+F105+F109</f>
        <v>0</v>
      </c>
      <c r="G104" s="19">
        <f t="shared" si="1"/>
        <v>0</v>
      </c>
      <c r="H104" s="21"/>
      <c r="I104" s="16"/>
    </row>
    <row r="105" spans="1:9" ht="15.75" x14ac:dyDescent="0.25">
      <c r="A105" s="19"/>
      <c r="B105" s="22" t="s">
        <v>24</v>
      </c>
      <c r="C105" s="19" t="s">
        <v>18</v>
      </c>
      <c r="D105" s="19"/>
      <c r="E105" s="19"/>
      <c r="F105" s="19"/>
      <c r="G105" s="19"/>
      <c r="H105" s="21"/>
      <c r="I105" s="16"/>
    </row>
    <row r="106" spans="1:9" ht="15.75" x14ac:dyDescent="0.25">
      <c r="A106" s="19"/>
      <c r="B106" s="22" t="s">
        <v>25</v>
      </c>
      <c r="C106" s="19" t="s">
        <v>18</v>
      </c>
      <c r="D106" s="19"/>
      <c r="E106" s="19"/>
      <c r="F106" s="19"/>
      <c r="G106" s="19"/>
      <c r="H106" s="21"/>
      <c r="I106" s="16"/>
    </row>
    <row r="107" spans="1:9" ht="15.75" x14ac:dyDescent="0.25">
      <c r="A107" s="19">
        <v>1.1000000000000001</v>
      </c>
      <c r="B107" s="22" t="s">
        <v>26</v>
      </c>
      <c r="C107" s="19" t="s">
        <v>18</v>
      </c>
      <c r="D107" s="19"/>
      <c r="E107" s="19"/>
      <c r="F107" s="19"/>
      <c r="G107" s="19"/>
      <c r="H107" s="21"/>
      <c r="I107" s="16"/>
    </row>
    <row r="108" spans="1:9" ht="15.75" x14ac:dyDescent="0.25">
      <c r="A108" s="19"/>
      <c r="B108" s="22" t="s">
        <v>24</v>
      </c>
      <c r="C108" s="19" t="s">
        <v>18</v>
      </c>
      <c r="D108" s="19"/>
      <c r="E108" s="19"/>
      <c r="F108" s="19"/>
      <c r="G108" s="19"/>
      <c r="H108" s="21"/>
      <c r="I108" s="16"/>
    </row>
    <row r="109" spans="1:9" ht="15.75" x14ac:dyDescent="0.25">
      <c r="A109" s="19"/>
      <c r="B109" s="22" t="s">
        <v>25</v>
      </c>
      <c r="C109" s="19" t="s">
        <v>18</v>
      </c>
      <c r="D109" s="19"/>
      <c r="E109" s="29">
        <v>665</v>
      </c>
      <c r="F109" s="19"/>
      <c r="G109" s="19"/>
      <c r="H109" s="21"/>
      <c r="I109" s="16"/>
    </row>
    <row r="110" spans="1:9" ht="15.75" x14ac:dyDescent="0.25">
      <c r="A110" s="19">
        <v>1.2</v>
      </c>
      <c r="B110" s="22" t="s">
        <v>141</v>
      </c>
      <c r="C110" s="19" t="s">
        <v>18</v>
      </c>
      <c r="D110" s="19"/>
      <c r="E110" s="19"/>
      <c r="F110" s="19"/>
      <c r="G110" s="19"/>
      <c r="H110" s="21"/>
      <c r="I110" s="16"/>
    </row>
    <row r="111" spans="1:9" ht="15.75" x14ac:dyDescent="0.25">
      <c r="A111" s="19"/>
      <c r="B111" s="22" t="s">
        <v>24</v>
      </c>
      <c r="C111" s="19" t="s">
        <v>18</v>
      </c>
      <c r="D111" s="19"/>
      <c r="E111" s="19"/>
      <c r="F111" s="19"/>
      <c r="G111" s="19"/>
      <c r="H111" s="21"/>
      <c r="I111" s="16"/>
    </row>
    <row r="112" spans="1:9" ht="15.75" x14ac:dyDescent="0.25">
      <c r="A112" s="19"/>
      <c r="B112" s="22" t="s">
        <v>25</v>
      </c>
      <c r="C112" s="19" t="s">
        <v>18</v>
      </c>
      <c r="D112" s="19"/>
      <c r="E112" s="19"/>
      <c r="F112" s="19"/>
      <c r="G112" s="19"/>
      <c r="H112" s="21"/>
      <c r="I112" s="16"/>
    </row>
    <row r="113" spans="1:9" ht="15.75" x14ac:dyDescent="0.25">
      <c r="A113" s="19">
        <v>1.3</v>
      </c>
      <c r="B113" s="22" t="s">
        <v>142</v>
      </c>
      <c r="C113" s="19" t="s">
        <v>18</v>
      </c>
      <c r="D113" s="19"/>
      <c r="E113" s="19"/>
      <c r="F113" s="19"/>
      <c r="G113" s="19"/>
      <c r="H113" s="21"/>
      <c r="I113" s="16"/>
    </row>
    <row r="114" spans="1:9" ht="15.75" x14ac:dyDescent="0.25">
      <c r="A114" s="17">
        <v>2</v>
      </c>
      <c r="B114" s="18" t="s">
        <v>21</v>
      </c>
      <c r="C114" s="19" t="s">
        <v>18</v>
      </c>
      <c r="D114" s="19"/>
      <c r="E114" s="19"/>
      <c r="F114" s="19"/>
      <c r="G114" s="19"/>
      <c r="H114" s="21"/>
      <c r="I114" s="16"/>
    </row>
    <row r="115" spans="1:9" ht="31.5" x14ac:dyDescent="0.25">
      <c r="A115" s="24">
        <v>2.1</v>
      </c>
      <c r="B115" s="25" t="s">
        <v>143</v>
      </c>
      <c r="C115" s="19"/>
      <c r="D115" s="19"/>
      <c r="E115" s="19"/>
      <c r="F115" s="19"/>
      <c r="G115" s="19"/>
      <c r="H115" s="21"/>
      <c r="I115" s="16"/>
    </row>
    <row r="116" spans="1:9" ht="15.75" x14ac:dyDescent="0.25">
      <c r="A116" s="19" t="s">
        <v>144</v>
      </c>
      <c r="B116" s="22" t="s">
        <v>145</v>
      </c>
      <c r="C116" s="19" t="s">
        <v>100</v>
      </c>
      <c r="D116" s="19"/>
      <c r="E116" s="19"/>
      <c r="F116" s="19"/>
      <c r="G116" s="19"/>
      <c r="H116" s="21"/>
      <c r="I116" s="16"/>
    </row>
    <row r="117" spans="1:9" ht="15.75" x14ac:dyDescent="0.25">
      <c r="A117" s="49"/>
      <c r="B117" s="22" t="s">
        <v>146</v>
      </c>
      <c r="C117" s="19"/>
      <c r="D117" s="19"/>
      <c r="E117" s="19"/>
      <c r="F117" s="19"/>
      <c r="G117" s="19"/>
      <c r="H117" s="21"/>
      <c r="I117" s="16"/>
    </row>
    <row r="118" spans="1:9" ht="31.5" x14ac:dyDescent="0.25">
      <c r="A118" s="49"/>
      <c r="B118" s="33" t="s">
        <v>147</v>
      </c>
      <c r="C118" s="19" t="s">
        <v>100</v>
      </c>
      <c r="D118" s="19"/>
      <c r="E118" s="19"/>
      <c r="F118" s="19"/>
      <c r="G118" s="19"/>
      <c r="H118" s="21"/>
      <c r="I118" s="16"/>
    </row>
    <row r="119" spans="1:9" ht="15.75" x14ac:dyDescent="0.25">
      <c r="A119" s="19"/>
      <c r="B119" s="33" t="s">
        <v>148</v>
      </c>
      <c r="C119" s="19" t="s">
        <v>100</v>
      </c>
      <c r="D119" s="19"/>
      <c r="E119" s="19"/>
      <c r="F119" s="19"/>
      <c r="G119" s="19"/>
      <c r="H119" s="21"/>
      <c r="I119" s="16"/>
    </row>
    <row r="120" spans="1:9" ht="31.5" x14ac:dyDescent="0.25">
      <c r="A120" s="19"/>
      <c r="B120" s="33" t="s">
        <v>149</v>
      </c>
      <c r="C120" s="19" t="s">
        <v>100</v>
      </c>
      <c r="D120" s="19"/>
      <c r="E120" s="19"/>
      <c r="F120" s="19"/>
      <c r="G120" s="19"/>
      <c r="H120" s="21"/>
      <c r="I120" s="16"/>
    </row>
    <row r="121" spans="1:9" ht="15.75" x14ac:dyDescent="0.25">
      <c r="A121" s="19"/>
      <c r="B121" s="33" t="s">
        <v>150</v>
      </c>
      <c r="C121" s="19" t="s">
        <v>100</v>
      </c>
      <c r="D121" s="19"/>
      <c r="E121" s="19"/>
      <c r="F121" s="19"/>
      <c r="G121" s="19"/>
      <c r="H121" s="21"/>
      <c r="I121" s="16"/>
    </row>
    <row r="122" spans="1:9" ht="31.5" x14ac:dyDescent="0.25">
      <c r="A122" s="19" t="s">
        <v>151</v>
      </c>
      <c r="B122" s="22" t="s">
        <v>152</v>
      </c>
      <c r="C122" s="19" t="s">
        <v>153</v>
      </c>
      <c r="D122" s="19"/>
      <c r="E122" s="19"/>
      <c r="F122" s="19"/>
      <c r="G122" s="19"/>
      <c r="H122" s="21"/>
      <c r="I122" s="16"/>
    </row>
    <row r="123" spans="1:9" ht="15.75" x14ac:dyDescent="0.25">
      <c r="A123" s="24">
        <v>2.2000000000000002</v>
      </c>
      <c r="B123" s="25" t="s">
        <v>154</v>
      </c>
      <c r="C123" s="19"/>
      <c r="D123" s="19"/>
      <c r="E123" s="19"/>
      <c r="F123" s="19"/>
      <c r="G123" s="19"/>
      <c r="H123" s="21"/>
      <c r="I123" s="16"/>
    </row>
    <row r="124" spans="1:9" ht="31.5" x14ac:dyDescent="0.25">
      <c r="A124" s="19"/>
      <c r="B124" s="22" t="s">
        <v>155</v>
      </c>
      <c r="C124" s="19" t="s">
        <v>156</v>
      </c>
      <c r="D124" s="19"/>
      <c r="E124" s="19"/>
      <c r="F124" s="19"/>
      <c r="G124" s="19"/>
      <c r="H124" s="21"/>
      <c r="I124" s="16"/>
    </row>
    <row r="125" spans="1:9" ht="31.5" x14ac:dyDescent="0.25">
      <c r="A125" s="19"/>
      <c r="B125" s="22" t="s">
        <v>157</v>
      </c>
      <c r="C125" s="19" t="s">
        <v>153</v>
      </c>
      <c r="D125" s="19"/>
      <c r="E125" s="19"/>
      <c r="F125" s="19"/>
      <c r="G125" s="19"/>
      <c r="H125" s="21"/>
      <c r="I125" s="16"/>
    </row>
    <row r="126" spans="1:9" ht="47.25" x14ac:dyDescent="0.25">
      <c r="A126" s="19"/>
      <c r="B126" s="22" t="s">
        <v>158</v>
      </c>
      <c r="C126" s="19" t="s">
        <v>31</v>
      </c>
      <c r="D126" s="19"/>
      <c r="E126" s="19"/>
      <c r="F126" s="19"/>
      <c r="G126" s="19"/>
      <c r="H126" s="21"/>
      <c r="I126" s="16"/>
    </row>
    <row r="127" spans="1:9" ht="15.75" x14ac:dyDescent="0.25">
      <c r="A127" s="19"/>
      <c r="B127" s="22" t="s">
        <v>146</v>
      </c>
      <c r="C127" s="19"/>
      <c r="D127" s="19"/>
      <c r="E127" s="19"/>
      <c r="F127" s="19"/>
      <c r="G127" s="19"/>
      <c r="H127" s="21"/>
      <c r="I127" s="16"/>
    </row>
    <row r="128" spans="1:9" ht="31.5" x14ac:dyDescent="0.25">
      <c r="A128" s="19"/>
      <c r="B128" s="33" t="s">
        <v>159</v>
      </c>
      <c r="C128" s="19" t="s">
        <v>100</v>
      </c>
      <c r="D128" s="19"/>
      <c r="E128" s="19"/>
      <c r="F128" s="19"/>
      <c r="G128" s="19"/>
      <c r="H128" s="21"/>
      <c r="I128" s="16"/>
    </row>
    <row r="129" spans="1:9" ht="15.75" x14ac:dyDescent="0.25">
      <c r="A129" s="19"/>
      <c r="B129" s="33" t="s">
        <v>160</v>
      </c>
      <c r="C129" s="19" t="s">
        <v>100</v>
      </c>
      <c r="D129" s="19"/>
      <c r="E129" s="19"/>
      <c r="F129" s="19"/>
      <c r="G129" s="19"/>
      <c r="H129" s="21"/>
      <c r="I129" s="16"/>
    </row>
    <row r="130" spans="1:9" ht="31.5" x14ac:dyDescent="0.25">
      <c r="A130" s="19"/>
      <c r="B130" s="33" t="s">
        <v>161</v>
      </c>
      <c r="C130" s="19" t="s">
        <v>100</v>
      </c>
      <c r="D130" s="19"/>
      <c r="E130" s="19"/>
      <c r="F130" s="19"/>
      <c r="G130" s="19"/>
      <c r="H130" s="21"/>
      <c r="I130" s="16"/>
    </row>
    <row r="131" spans="1:9" ht="15.75" x14ac:dyDescent="0.25">
      <c r="A131" s="19"/>
      <c r="B131" s="33" t="s">
        <v>162</v>
      </c>
      <c r="C131" s="19" t="s">
        <v>100</v>
      </c>
      <c r="D131" s="19"/>
      <c r="E131" s="19"/>
      <c r="F131" s="19"/>
      <c r="G131" s="19"/>
      <c r="H131" s="21"/>
      <c r="I131" s="16"/>
    </row>
    <row r="132" spans="1:9" ht="31.5" x14ac:dyDescent="0.25">
      <c r="A132" s="17">
        <v>2.2999999999999998</v>
      </c>
      <c r="B132" s="18" t="s">
        <v>163</v>
      </c>
      <c r="C132" s="19"/>
      <c r="D132" s="19"/>
      <c r="E132" s="19"/>
      <c r="F132" s="19"/>
      <c r="G132" s="19"/>
      <c r="H132" s="21"/>
      <c r="I132" s="16"/>
    </row>
    <row r="133" spans="1:9" ht="15.75" x14ac:dyDescent="0.25">
      <c r="A133" s="19"/>
      <c r="B133" s="22" t="s">
        <v>164</v>
      </c>
      <c r="C133" s="19" t="s">
        <v>31</v>
      </c>
      <c r="D133" s="19"/>
      <c r="E133" s="19"/>
      <c r="F133" s="19"/>
      <c r="G133" s="19"/>
      <c r="H133" s="21"/>
      <c r="I133" s="16"/>
    </row>
    <row r="134" spans="1:9" ht="15.75" x14ac:dyDescent="0.25">
      <c r="A134" s="19"/>
      <c r="B134" s="22" t="s">
        <v>146</v>
      </c>
      <c r="C134" s="19"/>
      <c r="D134" s="19"/>
      <c r="E134" s="19"/>
      <c r="F134" s="19"/>
      <c r="G134" s="19"/>
      <c r="H134" s="21"/>
      <c r="I134" s="16"/>
    </row>
    <row r="135" spans="1:9" ht="31.5" x14ac:dyDescent="0.25">
      <c r="A135" s="19"/>
      <c r="B135" s="33" t="s">
        <v>159</v>
      </c>
      <c r="C135" s="19" t="s">
        <v>31</v>
      </c>
      <c r="D135" s="19"/>
      <c r="E135" s="19"/>
      <c r="F135" s="19"/>
      <c r="G135" s="19"/>
      <c r="H135" s="21"/>
      <c r="I135" s="16"/>
    </row>
    <row r="136" spans="1:9" ht="15.75" x14ac:dyDescent="0.25">
      <c r="A136" s="19"/>
      <c r="B136" s="33" t="s">
        <v>160</v>
      </c>
      <c r="C136" s="19" t="s">
        <v>31</v>
      </c>
      <c r="D136" s="19"/>
      <c r="E136" s="19"/>
      <c r="F136" s="19"/>
      <c r="G136" s="19"/>
      <c r="H136" s="21"/>
      <c r="I136" s="16"/>
    </row>
    <row r="137" spans="1:9" ht="31.5" x14ac:dyDescent="0.25">
      <c r="A137" s="19"/>
      <c r="B137" s="33" t="s">
        <v>161</v>
      </c>
      <c r="C137" s="19" t="s">
        <v>31</v>
      </c>
      <c r="D137" s="19"/>
      <c r="E137" s="19"/>
      <c r="F137" s="19"/>
      <c r="G137" s="19"/>
      <c r="H137" s="21"/>
      <c r="I137" s="16"/>
    </row>
    <row r="138" spans="1:9" ht="15.75" x14ac:dyDescent="0.25">
      <c r="A138" s="19"/>
      <c r="B138" s="33" t="s">
        <v>162</v>
      </c>
      <c r="C138" s="19" t="s">
        <v>31</v>
      </c>
      <c r="D138" s="19"/>
      <c r="E138" s="19"/>
      <c r="F138" s="19"/>
      <c r="G138" s="19"/>
      <c r="H138" s="21"/>
      <c r="I138" s="16"/>
    </row>
    <row r="139" spans="1:9" ht="15.75" x14ac:dyDescent="0.25">
      <c r="A139" s="24">
        <v>2.4</v>
      </c>
      <c r="B139" s="25" t="s">
        <v>165</v>
      </c>
      <c r="C139" s="19"/>
      <c r="D139" s="19"/>
      <c r="E139" s="19"/>
      <c r="F139" s="19"/>
      <c r="G139" s="19"/>
      <c r="H139" s="21"/>
      <c r="I139" s="16"/>
    </row>
    <row r="140" spans="1:9" ht="31.5" x14ac:dyDescent="0.25">
      <c r="A140" s="19"/>
      <c r="B140" s="22" t="s">
        <v>166</v>
      </c>
      <c r="C140" s="19" t="s">
        <v>50</v>
      </c>
      <c r="D140" s="19"/>
      <c r="E140" s="19"/>
      <c r="F140" s="19"/>
      <c r="G140" s="19"/>
      <c r="H140" s="21"/>
      <c r="I140" s="16"/>
    </row>
    <row r="141" spans="1:9" ht="15.75" x14ac:dyDescent="0.25">
      <c r="A141" s="19"/>
      <c r="B141" s="22" t="s">
        <v>167</v>
      </c>
      <c r="C141" s="19" t="s">
        <v>44</v>
      </c>
      <c r="D141" s="19"/>
      <c r="E141" s="19"/>
      <c r="F141" s="19"/>
      <c r="G141" s="19"/>
      <c r="H141" s="21"/>
      <c r="I141" s="16"/>
    </row>
    <row r="142" spans="1:9" ht="15.75" x14ac:dyDescent="0.25">
      <c r="A142" s="24">
        <v>2.5</v>
      </c>
      <c r="B142" s="25" t="s">
        <v>168</v>
      </c>
      <c r="C142" s="19"/>
      <c r="D142" s="19"/>
      <c r="E142" s="19"/>
      <c r="F142" s="19"/>
      <c r="G142" s="19"/>
      <c r="H142" s="21"/>
      <c r="I142" s="16"/>
    </row>
    <row r="143" spans="1:9" ht="31.5" x14ac:dyDescent="0.25">
      <c r="A143" s="19"/>
      <c r="B143" s="22" t="s">
        <v>169</v>
      </c>
      <c r="C143" s="19" t="s">
        <v>31</v>
      </c>
      <c r="D143" s="19"/>
      <c r="E143" s="19"/>
      <c r="F143" s="19"/>
      <c r="G143" s="19"/>
      <c r="H143" s="21"/>
      <c r="I143" s="16"/>
    </row>
    <row r="144" spans="1:9" ht="15.75" x14ac:dyDescent="0.25">
      <c r="A144" s="19"/>
      <c r="B144" s="22" t="s">
        <v>146</v>
      </c>
      <c r="C144" s="19"/>
      <c r="D144" s="19"/>
      <c r="E144" s="19"/>
      <c r="F144" s="19"/>
      <c r="G144" s="19"/>
      <c r="H144" s="21"/>
      <c r="I144" s="16"/>
    </row>
    <row r="145" spans="1:9" ht="31.5" x14ac:dyDescent="0.25">
      <c r="A145" s="19"/>
      <c r="B145" s="33" t="s">
        <v>159</v>
      </c>
      <c r="C145" s="19" t="s">
        <v>31</v>
      </c>
      <c r="D145" s="19"/>
      <c r="E145" s="19"/>
      <c r="F145" s="19"/>
      <c r="G145" s="19"/>
      <c r="H145" s="21"/>
      <c r="I145" s="16"/>
    </row>
    <row r="146" spans="1:9" ht="15.75" x14ac:dyDescent="0.25">
      <c r="A146" s="19"/>
      <c r="B146" s="33" t="s">
        <v>160</v>
      </c>
      <c r="C146" s="19" t="s">
        <v>31</v>
      </c>
      <c r="D146" s="19"/>
      <c r="E146" s="19"/>
      <c r="F146" s="19"/>
      <c r="G146" s="19"/>
      <c r="H146" s="21"/>
      <c r="I146" s="16"/>
    </row>
    <row r="147" spans="1:9" ht="31.5" x14ac:dyDescent="0.25">
      <c r="A147" s="19"/>
      <c r="B147" s="33" t="s">
        <v>161</v>
      </c>
      <c r="C147" s="19" t="s">
        <v>31</v>
      </c>
      <c r="D147" s="19"/>
      <c r="E147" s="19"/>
      <c r="F147" s="19"/>
      <c r="G147" s="19"/>
      <c r="H147" s="21"/>
      <c r="I147" s="16"/>
    </row>
    <row r="148" spans="1:9" ht="15.75" x14ac:dyDescent="0.25">
      <c r="A148" s="19"/>
      <c r="B148" s="33" t="s">
        <v>162</v>
      </c>
      <c r="C148" s="19" t="s">
        <v>31</v>
      </c>
      <c r="D148" s="19"/>
      <c r="E148" s="19"/>
      <c r="F148" s="19"/>
      <c r="G148" s="19"/>
      <c r="H148" s="21"/>
      <c r="I148" s="16"/>
    </row>
    <row r="149" spans="1:9" ht="31.5" x14ac:dyDescent="0.25">
      <c r="A149" s="24" t="s">
        <v>170</v>
      </c>
      <c r="B149" s="25" t="s">
        <v>171</v>
      </c>
      <c r="C149" s="19"/>
      <c r="D149" s="19"/>
      <c r="E149" s="19"/>
      <c r="F149" s="19"/>
      <c r="G149" s="19"/>
      <c r="H149" s="21"/>
      <c r="I149" s="16"/>
    </row>
    <row r="150" spans="1:9" ht="15.75" x14ac:dyDescent="0.25">
      <c r="A150" s="24" t="s">
        <v>19</v>
      </c>
      <c r="B150" s="25" t="s">
        <v>172</v>
      </c>
      <c r="C150" s="19"/>
      <c r="D150" s="19"/>
      <c r="E150" s="19"/>
      <c r="F150" s="19"/>
      <c r="G150" s="19"/>
      <c r="H150" s="21"/>
      <c r="I150" s="16"/>
    </row>
    <row r="151" spans="1:9" ht="15.75" x14ac:dyDescent="0.25">
      <c r="A151" s="17">
        <v>1</v>
      </c>
      <c r="B151" s="18" t="s">
        <v>20</v>
      </c>
      <c r="C151" s="19" t="s">
        <v>18</v>
      </c>
      <c r="D151" s="19"/>
      <c r="E151" s="19"/>
      <c r="F151" s="19"/>
      <c r="G151" s="19"/>
      <c r="H151" s="21"/>
      <c r="I151" s="16"/>
    </row>
    <row r="152" spans="1:9" ht="15.75" x14ac:dyDescent="0.25">
      <c r="A152" s="19">
        <v>1.1000000000000001</v>
      </c>
      <c r="B152" s="22" t="s">
        <v>33</v>
      </c>
      <c r="C152" s="19" t="s">
        <v>18</v>
      </c>
      <c r="D152" s="19"/>
      <c r="E152" s="30">
        <v>200</v>
      </c>
      <c r="F152" s="19"/>
      <c r="G152" s="19"/>
      <c r="H152" s="21"/>
      <c r="I152" s="16"/>
    </row>
    <row r="153" spans="1:9" ht="15.75" x14ac:dyDescent="0.25">
      <c r="A153" s="19">
        <v>1.2</v>
      </c>
      <c r="B153" s="22" t="s">
        <v>27</v>
      </c>
      <c r="C153" s="19" t="s">
        <v>18</v>
      </c>
      <c r="D153" s="19"/>
      <c r="E153" s="19"/>
      <c r="F153" s="19"/>
      <c r="G153" s="19"/>
      <c r="H153" s="21"/>
      <c r="I153" s="16"/>
    </row>
    <row r="154" spans="1:9" ht="15.75" x14ac:dyDescent="0.25">
      <c r="A154" s="19">
        <v>1.3</v>
      </c>
      <c r="B154" s="22" t="s">
        <v>28</v>
      </c>
      <c r="C154" s="19" t="s">
        <v>18</v>
      </c>
      <c r="D154" s="19"/>
      <c r="E154" s="19"/>
      <c r="F154" s="19"/>
      <c r="G154" s="19"/>
      <c r="H154" s="21"/>
      <c r="I154" s="16"/>
    </row>
    <row r="155" spans="1:9" ht="15.75" x14ac:dyDescent="0.25">
      <c r="A155" s="17">
        <v>2</v>
      </c>
      <c r="B155" s="18" t="s">
        <v>21</v>
      </c>
      <c r="C155" s="19"/>
      <c r="D155" s="19"/>
      <c r="E155" s="19"/>
      <c r="F155" s="19"/>
      <c r="G155" s="19"/>
      <c r="H155" s="21"/>
      <c r="I155" s="16"/>
    </row>
    <row r="156" spans="1:9" ht="47.25" x14ac:dyDescent="0.25">
      <c r="A156" s="24">
        <v>2.1</v>
      </c>
      <c r="B156" s="25" t="s">
        <v>173</v>
      </c>
      <c r="C156" s="19"/>
      <c r="D156" s="19"/>
      <c r="E156" s="19"/>
      <c r="F156" s="19"/>
      <c r="G156" s="19"/>
      <c r="H156" s="21"/>
      <c r="I156" s="16"/>
    </row>
    <row r="157" spans="1:9" ht="15.75" x14ac:dyDescent="0.25">
      <c r="A157" s="19" t="s">
        <v>174</v>
      </c>
      <c r="B157" s="33" t="s">
        <v>175</v>
      </c>
      <c r="C157" s="19" t="s">
        <v>32</v>
      </c>
      <c r="D157" s="19"/>
      <c r="E157" s="19"/>
      <c r="F157" s="19"/>
      <c r="G157" s="19"/>
      <c r="H157" s="21"/>
      <c r="I157" s="16"/>
    </row>
    <row r="158" spans="1:9" ht="15.75" x14ac:dyDescent="0.25">
      <c r="A158" s="19" t="s">
        <v>176</v>
      </c>
      <c r="B158" s="33" t="s">
        <v>177</v>
      </c>
      <c r="C158" s="19" t="s">
        <v>36</v>
      </c>
      <c r="D158" s="19"/>
      <c r="E158" s="19"/>
      <c r="F158" s="19"/>
      <c r="G158" s="19"/>
      <c r="H158" s="21"/>
      <c r="I158" s="16"/>
    </row>
    <row r="159" spans="1:9" ht="31.5" x14ac:dyDescent="0.25">
      <c r="A159" s="24">
        <v>2.2000000000000002</v>
      </c>
      <c r="B159" s="25" t="s">
        <v>178</v>
      </c>
      <c r="C159" s="19"/>
      <c r="D159" s="19"/>
      <c r="E159" s="19"/>
      <c r="F159" s="19"/>
      <c r="G159" s="19"/>
      <c r="H159" s="21"/>
      <c r="I159" s="16"/>
    </row>
    <row r="160" spans="1:9" ht="15.75" x14ac:dyDescent="0.25">
      <c r="A160" s="19" t="s">
        <v>179</v>
      </c>
      <c r="B160" s="33" t="s">
        <v>180</v>
      </c>
      <c r="C160" s="19" t="s">
        <v>60</v>
      </c>
      <c r="D160" s="19"/>
      <c r="E160" s="19"/>
      <c r="F160" s="19"/>
      <c r="G160" s="19"/>
      <c r="H160" s="21"/>
      <c r="I160" s="16"/>
    </row>
    <row r="161" spans="1:9" ht="15.75" x14ac:dyDescent="0.25">
      <c r="A161" s="19" t="s">
        <v>181</v>
      </c>
      <c r="B161" s="33" t="s">
        <v>182</v>
      </c>
      <c r="C161" s="19" t="s">
        <v>60</v>
      </c>
      <c r="D161" s="19"/>
      <c r="E161" s="19"/>
      <c r="F161" s="19"/>
      <c r="G161" s="19"/>
      <c r="H161" s="21"/>
      <c r="I161" s="16"/>
    </row>
    <row r="162" spans="1:9" ht="47.25" x14ac:dyDescent="0.25">
      <c r="A162" s="24">
        <v>2.2999999999999998</v>
      </c>
      <c r="B162" s="25" t="s">
        <v>183</v>
      </c>
      <c r="C162" s="19" t="s">
        <v>184</v>
      </c>
      <c r="D162" s="19"/>
      <c r="E162" s="19"/>
      <c r="F162" s="19"/>
      <c r="G162" s="19"/>
      <c r="H162" s="21"/>
      <c r="I162" s="16"/>
    </row>
    <row r="163" spans="1:9" ht="31.5" x14ac:dyDescent="0.25">
      <c r="A163" s="24">
        <v>2.4</v>
      </c>
      <c r="B163" s="25" t="s">
        <v>185</v>
      </c>
      <c r="C163" s="19"/>
      <c r="D163" s="19"/>
      <c r="E163" s="19"/>
      <c r="F163" s="19"/>
      <c r="G163" s="19"/>
      <c r="H163" s="21"/>
      <c r="I163" s="16"/>
    </row>
    <row r="164" spans="1:9" ht="15.75" x14ac:dyDescent="0.25">
      <c r="A164" s="19" t="s">
        <v>186</v>
      </c>
      <c r="B164" s="33" t="s">
        <v>187</v>
      </c>
      <c r="C164" s="19" t="s">
        <v>188</v>
      </c>
      <c r="D164" s="19"/>
      <c r="E164" s="19"/>
      <c r="F164" s="19"/>
      <c r="G164" s="19"/>
      <c r="H164" s="21"/>
      <c r="I164" s="16"/>
    </row>
    <row r="165" spans="1:9" ht="15.75" x14ac:dyDescent="0.25">
      <c r="A165" s="19" t="s">
        <v>189</v>
      </c>
      <c r="B165" s="33" t="s">
        <v>190</v>
      </c>
      <c r="C165" s="19" t="s">
        <v>188</v>
      </c>
      <c r="D165" s="19"/>
      <c r="E165" s="19"/>
      <c r="F165" s="19"/>
      <c r="G165" s="19"/>
      <c r="H165" s="21"/>
      <c r="I165" s="16"/>
    </row>
    <row r="166" spans="1:9" ht="15.75" x14ac:dyDescent="0.25">
      <c r="A166" s="19" t="s">
        <v>191</v>
      </c>
      <c r="B166" s="33" t="s">
        <v>22</v>
      </c>
      <c r="C166" s="19" t="s">
        <v>18</v>
      </c>
      <c r="D166" s="19"/>
      <c r="E166" s="29"/>
      <c r="F166" s="19"/>
      <c r="G166" s="19"/>
      <c r="H166" s="21"/>
      <c r="I166" s="16"/>
    </row>
    <row r="167" spans="1:9" ht="31.5" x14ac:dyDescent="0.25">
      <c r="A167" s="24">
        <v>2.5</v>
      </c>
      <c r="B167" s="25" t="s">
        <v>192</v>
      </c>
      <c r="C167" s="19"/>
      <c r="D167" s="19"/>
      <c r="E167" s="19"/>
      <c r="F167" s="19"/>
      <c r="G167" s="19"/>
      <c r="H167" s="21"/>
      <c r="I167" s="16"/>
    </row>
    <row r="168" spans="1:9" ht="47.25" x14ac:dyDescent="0.25">
      <c r="A168" s="24" t="s">
        <v>193</v>
      </c>
      <c r="B168" s="25" t="s">
        <v>194</v>
      </c>
      <c r="C168" s="19"/>
      <c r="D168" s="19"/>
      <c r="E168" s="19"/>
      <c r="F168" s="19"/>
      <c r="G168" s="19"/>
      <c r="H168" s="21"/>
      <c r="I168" s="16"/>
    </row>
    <row r="169" spans="1:9" ht="31.5" x14ac:dyDescent="0.25">
      <c r="A169" s="17" t="s">
        <v>144</v>
      </c>
      <c r="B169" s="25" t="s">
        <v>195</v>
      </c>
      <c r="C169" s="19"/>
      <c r="D169" s="19"/>
      <c r="E169" s="19"/>
      <c r="F169" s="19"/>
      <c r="G169" s="19"/>
      <c r="H169" s="21"/>
      <c r="I169" s="16"/>
    </row>
    <row r="170" spans="1:9" ht="31.5" x14ac:dyDescent="0.25">
      <c r="A170" s="19"/>
      <c r="B170" s="33" t="s">
        <v>196</v>
      </c>
      <c r="C170" s="19" t="s">
        <v>40</v>
      </c>
      <c r="D170" s="19"/>
      <c r="E170" s="19"/>
      <c r="F170" s="19"/>
      <c r="G170" s="19"/>
      <c r="H170" s="21"/>
      <c r="I170" s="16"/>
    </row>
    <row r="171" spans="1:9" ht="31.5" x14ac:dyDescent="0.25">
      <c r="A171" s="19"/>
      <c r="B171" s="33" t="s">
        <v>197</v>
      </c>
      <c r="C171" s="19" t="s">
        <v>40</v>
      </c>
      <c r="D171" s="19"/>
      <c r="E171" s="19"/>
      <c r="F171" s="19"/>
      <c r="G171" s="19"/>
      <c r="H171" s="21"/>
      <c r="I171" s="16"/>
    </row>
    <row r="172" spans="1:9" ht="15.75" x14ac:dyDescent="0.25">
      <c r="A172" s="17" t="s">
        <v>151</v>
      </c>
      <c r="B172" s="18" t="s">
        <v>198</v>
      </c>
      <c r="C172" s="19"/>
      <c r="D172" s="19"/>
      <c r="E172" s="19"/>
      <c r="F172" s="19"/>
      <c r="G172" s="19"/>
      <c r="H172" s="21"/>
      <c r="I172" s="16"/>
    </row>
    <row r="173" spans="1:9" ht="15.75" x14ac:dyDescent="0.25">
      <c r="A173" s="19"/>
      <c r="B173" s="33" t="s">
        <v>199</v>
      </c>
      <c r="C173" s="19" t="s">
        <v>200</v>
      </c>
      <c r="D173" s="19"/>
      <c r="E173" s="19"/>
      <c r="F173" s="19"/>
      <c r="G173" s="19"/>
      <c r="H173" s="21"/>
      <c r="I173" s="16"/>
    </row>
    <row r="174" spans="1:9" ht="15.75" x14ac:dyDescent="0.25">
      <c r="A174" s="19"/>
      <c r="B174" s="33" t="s">
        <v>201</v>
      </c>
      <c r="C174" s="19" t="s">
        <v>202</v>
      </c>
      <c r="D174" s="19"/>
      <c r="E174" s="19"/>
      <c r="F174" s="19"/>
      <c r="G174" s="19"/>
      <c r="H174" s="21"/>
      <c r="I174" s="16"/>
    </row>
    <row r="175" spans="1:9" ht="15.75" x14ac:dyDescent="0.25">
      <c r="A175" s="17" t="s">
        <v>203</v>
      </c>
      <c r="B175" s="18" t="s">
        <v>204</v>
      </c>
      <c r="C175" s="19"/>
      <c r="D175" s="19"/>
      <c r="E175" s="19"/>
      <c r="F175" s="19"/>
      <c r="G175" s="19"/>
      <c r="H175" s="21"/>
      <c r="I175" s="16"/>
    </row>
    <row r="176" spans="1:9" ht="15.75" x14ac:dyDescent="0.25">
      <c r="A176" s="19"/>
      <c r="B176" s="33" t="s">
        <v>205</v>
      </c>
      <c r="C176" s="19" t="s">
        <v>206</v>
      </c>
      <c r="D176" s="19"/>
      <c r="E176" s="19"/>
      <c r="F176" s="19"/>
      <c r="G176" s="19"/>
      <c r="H176" s="21"/>
      <c r="I176" s="16"/>
    </row>
    <row r="177" spans="1:9" ht="31.5" x14ac:dyDescent="0.25">
      <c r="A177" s="19"/>
      <c r="B177" s="33" t="s">
        <v>207</v>
      </c>
      <c r="C177" s="19" t="s">
        <v>208</v>
      </c>
      <c r="D177" s="19"/>
      <c r="E177" s="19"/>
      <c r="F177" s="19"/>
      <c r="G177" s="19"/>
      <c r="H177" s="21"/>
      <c r="I177" s="16"/>
    </row>
    <row r="178" spans="1:9" ht="15.75" x14ac:dyDescent="0.25">
      <c r="A178" s="19"/>
      <c r="B178" s="33" t="s">
        <v>209</v>
      </c>
      <c r="C178" s="19"/>
      <c r="D178" s="19"/>
      <c r="E178" s="19"/>
      <c r="F178" s="19"/>
      <c r="G178" s="19"/>
      <c r="H178" s="21"/>
      <c r="I178" s="16"/>
    </row>
    <row r="179" spans="1:9" ht="47.25" x14ac:dyDescent="0.25">
      <c r="A179" s="17" t="s">
        <v>210</v>
      </c>
      <c r="B179" s="18" t="s">
        <v>211</v>
      </c>
      <c r="C179" s="19"/>
      <c r="D179" s="19"/>
      <c r="E179" s="19"/>
      <c r="F179" s="19"/>
      <c r="G179" s="19"/>
      <c r="H179" s="21"/>
      <c r="I179" s="16"/>
    </row>
    <row r="180" spans="1:9" ht="15.75" x14ac:dyDescent="0.25">
      <c r="A180" s="24" t="s">
        <v>212</v>
      </c>
      <c r="B180" s="25" t="s">
        <v>213</v>
      </c>
      <c r="C180" s="19"/>
      <c r="D180" s="19"/>
      <c r="E180" s="19"/>
      <c r="F180" s="19"/>
      <c r="G180" s="19"/>
      <c r="H180" s="21"/>
      <c r="I180" s="16"/>
    </row>
    <row r="181" spans="1:9" ht="15.75" x14ac:dyDescent="0.25">
      <c r="A181" s="17" t="s">
        <v>144</v>
      </c>
      <c r="B181" s="18" t="s">
        <v>214</v>
      </c>
      <c r="C181" s="19"/>
      <c r="D181" s="19"/>
      <c r="E181" s="19"/>
      <c r="F181" s="19"/>
      <c r="G181" s="19"/>
      <c r="H181" s="21"/>
      <c r="I181" s="16"/>
    </row>
    <row r="182" spans="1:9" ht="15.75" x14ac:dyDescent="0.25">
      <c r="A182" s="19"/>
      <c r="B182" s="33" t="s">
        <v>215</v>
      </c>
      <c r="C182" s="19" t="s">
        <v>216</v>
      </c>
      <c r="D182" s="19"/>
      <c r="E182" s="19"/>
      <c r="F182" s="19"/>
      <c r="G182" s="19"/>
      <c r="H182" s="21"/>
      <c r="I182" s="16"/>
    </row>
    <row r="183" spans="1:9" ht="15.75" x14ac:dyDescent="0.25">
      <c r="A183" s="19"/>
      <c r="B183" s="33" t="s">
        <v>217</v>
      </c>
      <c r="C183" s="19" t="s">
        <v>218</v>
      </c>
      <c r="D183" s="19"/>
      <c r="E183" s="19"/>
      <c r="F183" s="19"/>
      <c r="G183" s="19"/>
      <c r="H183" s="21"/>
      <c r="I183" s="16"/>
    </row>
    <row r="184" spans="1:9" ht="15.75" x14ac:dyDescent="0.25">
      <c r="A184" s="17" t="s">
        <v>151</v>
      </c>
      <c r="B184" s="18" t="s">
        <v>219</v>
      </c>
      <c r="C184" s="19"/>
      <c r="D184" s="19"/>
      <c r="E184" s="19"/>
      <c r="F184" s="19"/>
      <c r="G184" s="19"/>
      <c r="H184" s="21"/>
      <c r="I184" s="16"/>
    </row>
    <row r="185" spans="1:9" ht="15.75" x14ac:dyDescent="0.25">
      <c r="A185" s="19"/>
      <c r="B185" s="33" t="s">
        <v>220</v>
      </c>
      <c r="C185" s="19" t="s">
        <v>221</v>
      </c>
      <c r="D185" s="19"/>
      <c r="E185" s="19"/>
      <c r="F185" s="19"/>
      <c r="G185" s="19"/>
      <c r="H185" s="21"/>
      <c r="I185" s="16"/>
    </row>
    <row r="186" spans="1:9" ht="15.75" x14ac:dyDescent="0.25">
      <c r="A186" s="19"/>
      <c r="B186" s="33" t="s">
        <v>222</v>
      </c>
      <c r="C186" s="19" t="s">
        <v>221</v>
      </c>
      <c r="D186" s="19"/>
      <c r="E186" s="19"/>
      <c r="F186" s="19"/>
      <c r="G186" s="19"/>
      <c r="H186" s="21"/>
      <c r="I186" s="16"/>
    </row>
    <row r="187" spans="1:9" ht="15.75" x14ac:dyDescent="0.25">
      <c r="A187" s="19"/>
      <c r="B187" s="33" t="s">
        <v>223</v>
      </c>
      <c r="C187" s="19" t="s">
        <v>221</v>
      </c>
      <c r="D187" s="19"/>
      <c r="E187" s="19"/>
      <c r="F187" s="19"/>
      <c r="G187" s="19"/>
      <c r="H187" s="21"/>
      <c r="I187" s="16"/>
    </row>
    <row r="188" spans="1:9" ht="15.75" x14ac:dyDescent="0.25">
      <c r="A188" s="19"/>
      <c r="B188" s="33" t="s">
        <v>224</v>
      </c>
      <c r="C188" s="19" t="s">
        <v>221</v>
      </c>
      <c r="D188" s="19"/>
      <c r="E188" s="19"/>
      <c r="F188" s="19"/>
      <c r="G188" s="19"/>
      <c r="H188" s="21"/>
      <c r="I188" s="16"/>
    </row>
    <row r="189" spans="1:9" ht="63" x14ac:dyDescent="0.25">
      <c r="A189" s="24" t="s">
        <v>225</v>
      </c>
      <c r="B189" s="25" t="s">
        <v>226</v>
      </c>
      <c r="C189" s="19"/>
      <c r="D189" s="19"/>
      <c r="E189" s="19"/>
      <c r="F189" s="19"/>
      <c r="G189" s="19"/>
      <c r="H189" s="21"/>
      <c r="I189" s="16"/>
    </row>
    <row r="190" spans="1:9" ht="15.75" x14ac:dyDescent="0.25">
      <c r="A190" s="19"/>
      <c r="B190" s="33" t="s">
        <v>227</v>
      </c>
      <c r="C190" s="19" t="s">
        <v>221</v>
      </c>
      <c r="D190" s="19"/>
      <c r="E190" s="19"/>
      <c r="F190" s="19"/>
      <c r="G190" s="19"/>
      <c r="H190" s="21"/>
      <c r="I190" s="16"/>
    </row>
    <row r="191" spans="1:9" ht="15.75" x14ac:dyDescent="0.25">
      <c r="A191" s="19"/>
      <c r="B191" s="33" t="s">
        <v>228</v>
      </c>
      <c r="C191" s="19" t="s">
        <v>221</v>
      </c>
      <c r="D191" s="19"/>
      <c r="E191" s="19"/>
      <c r="F191" s="19"/>
      <c r="G191" s="19"/>
      <c r="H191" s="21"/>
      <c r="I191" s="16"/>
    </row>
    <row r="192" spans="1:9" ht="63" x14ac:dyDescent="0.25">
      <c r="A192" s="24" t="s">
        <v>229</v>
      </c>
      <c r="B192" s="25" t="s">
        <v>230</v>
      </c>
      <c r="C192" s="19"/>
      <c r="D192" s="19"/>
      <c r="E192" s="19"/>
      <c r="F192" s="19"/>
      <c r="G192" s="19"/>
      <c r="H192" s="21"/>
      <c r="I192" s="16"/>
    </row>
    <row r="193" spans="1:9" ht="15.75" x14ac:dyDescent="0.25">
      <c r="A193" s="19"/>
      <c r="B193" s="33" t="s">
        <v>231</v>
      </c>
      <c r="C193" s="19" t="s">
        <v>221</v>
      </c>
      <c r="D193" s="19"/>
      <c r="E193" s="19"/>
      <c r="F193" s="19"/>
      <c r="G193" s="19"/>
      <c r="H193" s="21"/>
      <c r="I193" s="16"/>
    </row>
    <row r="194" spans="1:9" ht="15.75" x14ac:dyDescent="0.25">
      <c r="A194" s="19"/>
      <c r="B194" s="33" t="s">
        <v>232</v>
      </c>
      <c r="C194" s="19" t="s">
        <v>221</v>
      </c>
      <c r="D194" s="19"/>
      <c r="E194" s="19"/>
      <c r="F194" s="19"/>
      <c r="G194" s="19"/>
      <c r="H194" s="21"/>
      <c r="I194" s="16"/>
    </row>
    <row r="195" spans="1:9" ht="15.75" x14ac:dyDescent="0.25">
      <c r="A195" s="19"/>
      <c r="B195" s="33" t="s">
        <v>233</v>
      </c>
      <c r="C195" s="19" t="s">
        <v>221</v>
      </c>
      <c r="D195" s="19"/>
      <c r="E195" s="19"/>
      <c r="F195" s="19"/>
      <c r="G195" s="19"/>
      <c r="H195" s="21"/>
      <c r="I195" s="16"/>
    </row>
    <row r="196" spans="1:9" ht="15.75" x14ac:dyDescent="0.25">
      <c r="A196" s="24" t="s">
        <v>234</v>
      </c>
      <c r="B196" s="25" t="s">
        <v>235</v>
      </c>
      <c r="C196" s="19"/>
      <c r="D196" s="19"/>
      <c r="E196" s="19"/>
      <c r="F196" s="19"/>
      <c r="G196" s="19"/>
      <c r="H196" s="21"/>
      <c r="I196" s="16"/>
    </row>
    <row r="197" spans="1:9" ht="31.5" x14ac:dyDescent="0.25">
      <c r="A197" s="24" t="s">
        <v>23</v>
      </c>
      <c r="B197" s="25" t="s">
        <v>236</v>
      </c>
      <c r="C197" s="19"/>
      <c r="D197" s="19"/>
      <c r="E197" s="20"/>
      <c r="F197" s="19"/>
      <c r="G197" s="19"/>
      <c r="H197" s="21"/>
      <c r="I197" s="16"/>
    </row>
    <row r="198" spans="1:9" ht="15.75" x14ac:dyDescent="0.25">
      <c r="A198" s="17">
        <v>1</v>
      </c>
      <c r="B198" s="18" t="s">
        <v>20</v>
      </c>
      <c r="C198" s="19" t="s">
        <v>18</v>
      </c>
      <c r="D198" s="19"/>
      <c r="E198" s="29">
        <v>200</v>
      </c>
      <c r="F198" s="19"/>
      <c r="G198" s="19"/>
      <c r="H198" s="21"/>
      <c r="I198" s="16"/>
    </row>
    <row r="199" spans="1:9" ht="15.75" x14ac:dyDescent="0.25">
      <c r="A199" s="19">
        <v>1.1000000000000001</v>
      </c>
      <c r="B199" s="22" t="s">
        <v>33</v>
      </c>
      <c r="C199" s="19" t="s">
        <v>18</v>
      </c>
      <c r="D199" s="19"/>
      <c r="E199" s="29">
        <v>200</v>
      </c>
      <c r="F199" s="23"/>
      <c r="G199" s="19"/>
      <c r="H199" s="21"/>
      <c r="I199" s="16"/>
    </row>
    <row r="200" spans="1:9" ht="15.75" x14ac:dyDescent="0.25">
      <c r="A200" s="19">
        <v>1.2</v>
      </c>
      <c r="B200" s="22" t="s">
        <v>27</v>
      </c>
      <c r="C200" s="19" t="s">
        <v>18</v>
      </c>
      <c r="D200" s="19"/>
      <c r="E200" s="19"/>
      <c r="F200" s="19"/>
      <c r="G200" s="19"/>
      <c r="H200" s="21"/>
      <c r="I200" s="16"/>
    </row>
    <row r="201" spans="1:9" ht="15.75" x14ac:dyDescent="0.25">
      <c r="A201" s="19">
        <v>1.3</v>
      </c>
      <c r="B201" s="22" t="s">
        <v>28</v>
      </c>
      <c r="C201" s="19" t="s">
        <v>18</v>
      </c>
      <c r="D201" s="19"/>
      <c r="E201" s="19"/>
      <c r="F201" s="19"/>
      <c r="G201" s="19"/>
      <c r="H201" s="21"/>
      <c r="I201" s="16"/>
    </row>
    <row r="202" spans="1:9" ht="15.75" x14ac:dyDescent="0.25">
      <c r="A202" s="17">
        <v>2</v>
      </c>
      <c r="B202" s="18" t="s">
        <v>21</v>
      </c>
      <c r="C202" s="19"/>
      <c r="D202" s="19"/>
      <c r="E202" s="19"/>
      <c r="F202" s="19"/>
      <c r="G202" s="19"/>
      <c r="H202" s="21"/>
      <c r="I202" s="16"/>
    </row>
    <row r="203" spans="1:9" ht="31.5" x14ac:dyDescent="0.25">
      <c r="A203" s="19"/>
      <c r="B203" s="22" t="s">
        <v>38</v>
      </c>
      <c r="C203" s="19"/>
      <c r="D203" s="19"/>
      <c r="E203" s="19"/>
      <c r="F203" s="19"/>
      <c r="G203" s="19"/>
      <c r="H203" s="21"/>
      <c r="I203" s="16"/>
    </row>
    <row r="204" spans="1:9" ht="31.5" x14ac:dyDescent="0.25">
      <c r="A204" s="19"/>
      <c r="B204" s="33" t="s">
        <v>39</v>
      </c>
      <c r="C204" s="19" t="s">
        <v>40</v>
      </c>
      <c r="D204" s="19"/>
      <c r="E204" s="19"/>
      <c r="F204" s="19"/>
      <c r="G204" s="19"/>
      <c r="H204" s="21"/>
      <c r="I204" s="16"/>
    </row>
    <row r="205" spans="1:9" ht="31.5" x14ac:dyDescent="0.25">
      <c r="A205" s="19"/>
      <c r="B205" s="33" t="s">
        <v>41</v>
      </c>
      <c r="C205" s="19" t="s">
        <v>40</v>
      </c>
      <c r="D205" s="19"/>
      <c r="E205" s="19"/>
      <c r="F205" s="19"/>
      <c r="G205" s="19"/>
      <c r="H205" s="21"/>
      <c r="I205" s="16"/>
    </row>
    <row r="206" spans="1:9" ht="31.5" x14ac:dyDescent="0.25">
      <c r="A206" s="19"/>
      <c r="B206" s="22" t="s">
        <v>42</v>
      </c>
      <c r="C206" s="19"/>
      <c r="D206" s="19"/>
      <c r="E206" s="19"/>
      <c r="F206" s="19"/>
      <c r="G206" s="19"/>
      <c r="H206" s="21"/>
      <c r="I206" s="16"/>
    </row>
    <row r="207" spans="1:9" ht="31.5" x14ac:dyDescent="0.25">
      <c r="A207" s="19"/>
      <c r="B207" s="33" t="s">
        <v>39</v>
      </c>
      <c r="C207" s="19" t="s">
        <v>40</v>
      </c>
      <c r="D207" s="19"/>
      <c r="E207" s="19"/>
      <c r="F207" s="19"/>
      <c r="G207" s="19"/>
      <c r="H207" s="21"/>
      <c r="I207" s="16"/>
    </row>
    <row r="208" spans="1:9" ht="31.5" x14ac:dyDescent="0.25">
      <c r="A208" s="19"/>
      <c r="B208" s="33" t="s">
        <v>41</v>
      </c>
      <c r="C208" s="19" t="s">
        <v>40</v>
      </c>
      <c r="D208" s="19"/>
      <c r="E208" s="19"/>
      <c r="F208" s="19"/>
      <c r="G208" s="19"/>
      <c r="H208" s="21"/>
      <c r="I208" s="16"/>
    </row>
    <row r="209" spans="1:9" ht="31.5" x14ac:dyDescent="0.25">
      <c r="A209" s="19"/>
      <c r="B209" s="22" t="s">
        <v>43</v>
      </c>
      <c r="C209" s="19"/>
      <c r="D209" s="19"/>
      <c r="E209" s="19"/>
      <c r="F209" s="19"/>
      <c r="G209" s="19"/>
      <c r="H209" s="21"/>
      <c r="I209" s="16"/>
    </row>
    <row r="210" spans="1:9" ht="15.75" x14ac:dyDescent="0.25">
      <c r="A210" s="19"/>
      <c r="B210" s="33" t="s">
        <v>237</v>
      </c>
      <c r="C210" s="19" t="s">
        <v>44</v>
      </c>
      <c r="D210" s="19"/>
      <c r="E210" s="19"/>
      <c r="F210" s="19"/>
      <c r="G210" s="19"/>
      <c r="H210" s="21"/>
      <c r="I210" s="16"/>
    </row>
    <row r="211" spans="1:9" ht="15.75" x14ac:dyDescent="0.25">
      <c r="A211" s="19"/>
      <c r="B211" s="33" t="s">
        <v>45</v>
      </c>
      <c r="C211" s="19" t="s">
        <v>46</v>
      </c>
      <c r="D211" s="19"/>
      <c r="E211" s="19"/>
      <c r="F211" s="19"/>
      <c r="G211" s="19"/>
      <c r="H211" s="21"/>
      <c r="I211" s="16"/>
    </row>
    <row r="212" spans="1:9" ht="15.75" x14ac:dyDescent="0.25">
      <c r="A212" s="19"/>
      <c r="B212" s="33" t="s">
        <v>47</v>
      </c>
      <c r="C212" s="19" t="s">
        <v>44</v>
      </c>
      <c r="D212" s="19"/>
      <c r="E212" s="19"/>
      <c r="F212" s="19"/>
      <c r="G212" s="19"/>
      <c r="H212" s="21"/>
      <c r="I212" s="16"/>
    </row>
    <row r="213" spans="1:9" ht="31.5" x14ac:dyDescent="0.25">
      <c r="A213" s="19"/>
      <c r="B213" s="22" t="s">
        <v>48</v>
      </c>
      <c r="C213" s="19"/>
      <c r="D213" s="19"/>
      <c r="E213" s="19"/>
      <c r="F213" s="19"/>
      <c r="G213" s="19"/>
      <c r="H213" s="21"/>
      <c r="I213" s="16"/>
    </row>
    <row r="214" spans="1:9" ht="31.5" x14ac:dyDescent="0.25">
      <c r="A214" s="19"/>
      <c r="B214" s="33" t="s">
        <v>49</v>
      </c>
      <c r="C214" s="19" t="s">
        <v>50</v>
      </c>
      <c r="D214" s="19"/>
      <c r="E214" s="19"/>
      <c r="F214" s="19"/>
      <c r="G214" s="19"/>
      <c r="H214" s="21"/>
      <c r="I214" s="16"/>
    </row>
    <row r="215" spans="1:9" ht="31.5" x14ac:dyDescent="0.25">
      <c r="A215" s="19"/>
      <c r="B215" s="33" t="s">
        <v>51</v>
      </c>
      <c r="C215" s="19" t="s">
        <v>50</v>
      </c>
      <c r="D215" s="19"/>
      <c r="E215" s="19"/>
      <c r="F215" s="19"/>
      <c r="G215" s="19"/>
      <c r="H215" s="21"/>
      <c r="I215" s="16"/>
    </row>
    <row r="216" spans="1:9" ht="31.5" x14ac:dyDescent="0.25">
      <c r="A216" s="19"/>
      <c r="B216" s="22" t="s">
        <v>52</v>
      </c>
      <c r="C216" s="19"/>
      <c r="D216" s="19"/>
      <c r="E216" s="19"/>
      <c r="F216" s="19"/>
      <c r="G216" s="19"/>
      <c r="H216" s="21"/>
      <c r="I216" s="16"/>
    </row>
    <row r="217" spans="1:9" ht="15.75" x14ac:dyDescent="0.25">
      <c r="A217" s="19"/>
      <c r="B217" s="33" t="s">
        <v>53</v>
      </c>
      <c r="C217" s="19" t="s">
        <v>44</v>
      </c>
      <c r="D217" s="19"/>
      <c r="E217" s="19"/>
      <c r="F217" s="19"/>
      <c r="G217" s="19"/>
      <c r="H217" s="21"/>
      <c r="I217" s="16"/>
    </row>
    <row r="218" spans="1:9" ht="15.75" x14ac:dyDescent="0.25">
      <c r="A218" s="19"/>
      <c r="B218" s="33" t="s">
        <v>54</v>
      </c>
      <c r="C218" s="19" t="s">
        <v>55</v>
      </c>
      <c r="D218" s="19"/>
      <c r="E218" s="19"/>
      <c r="F218" s="19"/>
      <c r="G218" s="19"/>
      <c r="H218" s="21"/>
      <c r="I218" s="16"/>
    </row>
    <row r="219" spans="1:9" ht="31.5" x14ac:dyDescent="0.25">
      <c r="A219" s="19"/>
      <c r="B219" s="22" t="s">
        <v>56</v>
      </c>
      <c r="C219" s="19"/>
      <c r="D219" s="19"/>
      <c r="E219" s="19"/>
      <c r="F219" s="19"/>
      <c r="G219" s="19"/>
      <c r="H219" s="21"/>
      <c r="I219" s="16"/>
    </row>
    <row r="220" spans="1:9" ht="15.75" x14ac:dyDescent="0.25">
      <c r="A220" s="19"/>
      <c r="B220" s="33" t="s">
        <v>57</v>
      </c>
      <c r="C220" s="19" t="s">
        <v>58</v>
      </c>
      <c r="D220" s="19"/>
      <c r="E220" s="19"/>
      <c r="F220" s="19"/>
      <c r="G220" s="19"/>
      <c r="H220" s="21"/>
      <c r="I220" s="16"/>
    </row>
    <row r="221" spans="1:9" ht="15.75" x14ac:dyDescent="0.25">
      <c r="A221" s="19"/>
      <c r="B221" s="33" t="s">
        <v>59</v>
      </c>
      <c r="C221" s="19" t="s">
        <v>31</v>
      </c>
      <c r="D221" s="19"/>
      <c r="E221" s="19"/>
      <c r="F221" s="19"/>
      <c r="G221" s="19"/>
      <c r="H221" s="21"/>
      <c r="I221" s="16"/>
    </row>
    <row r="222" spans="1:9" ht="31.5" x14ac:dyDescent="0.25">
      <c r="A222" s="24" t="s">
        <v>238</v>
      </c>
      <c r="B222" s="25" t="s">
        <v>239</v>
      </c>
      <c r="C222" s="19" t="s">
        <v>18</v>
      </c>
      <c r="D222" s="19"/>
      <c r="E222" s="20">
        <f>+E229+E241</f>
        <v>1005</v>
      </c>
      <c r="F222" s="19"/>
      <c r="G222" s="19"/>
      <c r="H222" s="21"/>
      <c r="I222" s="16"/>
    </row>
    <row r="223" spans="1:9" ht="15.75" x14ac:dyDescent="0.25">
      <c r="A223" s="17">
        <v>1</v>
      </c>
      <c r="B223" s="18" t="s">
        <v>20</v>
      </c>
      <c r="C223" s="19" t="s">
        <v>18</v>
      </c>
      <c r="D223" s="19"/>
      <c r="E223" s="20"/>
      <c r="F223" s="19"/>
      <c r="G223" s="19"/>
      <c r="H223" s="21"/>
      <c r="I223" s="16"/>
    </row>
    <row r="224" spans="1:9" ht="15.75" x14ac:dyDescent="0.25">
      <c r="A224" s="19">
        <v>1.1000000000000001</v>
      </c>
      <c r="B224" s="22" t="s">
        <v>33</v>
      </c>
      <c r="C224" s="19" t="s">
        <v>18</v>
      </c>
      <c r="D224" s="19"/>
      <c r="E224" s="20">
        <f>+E222</f>
        <v>1005</v>
      </c>
      <c r="F224" s="19"/>
      <c r="G224" s="19"/>
      <c r="H224" s="21"/>
      <c r="I224" s="16"/>
    </row>
    <row r="225" spans="1:9" ht="15.75" x14ac:dyDescent="0.25">
      <c r="A225" s="19">
        <v>1.2</v>
      </c>
      <c r="B225" s="22" t="s">
        <v>27</v>
      </c>
      <c r="C225" s="19" t="s">
        <v>18</v>
      </c>
      <c r="D225" s="19"/>
      <c r="E225" s="20"/>
      <c r="F225" s="19"/>
      <c r="G225" s="19"/>
      <c r="H225" s="21"/>
      <c r="I225" s="16"/>
    </row>
    <row r="226" spans="1:9" ht="15.75" x14ac:dyDescent="0.25">
      <c r="A226" s="19">
        <v>1.3</v>
      </c>
      <c r="B226" s="22" t="s">
        <v>28</v>
      </c>
      <c r="C226" s="19" t="s">
        <v>18</v>
      </c>
      <c r="D226" s="19"/>
      <c r="E226" s="20"/>
      <c r="F226" s="19"/>
      <c r="G226" s="19"/>
      <c r="H226" s="21"/>
      <c r="I226" s="16"/>
    </row>
    <row r="227" spans="1:9" ht="31.5" x14ac:dyDescent="0.25">
      <c r="A227" s="24" t="s">
        <v>19</v>
      </c>
      <c r="B227" s="25" t="s">
        <v>240</v>
      </c>
      <c r="C227" s="19"/>
      <c r="D227" s="19"/>
      <c r="E227" s="19"/>
      <c r="F227" s="19"/>
      <c r="G227" s="19"/>
      <c r="H227" s="21"/>
      <c r="I227" s="16"/>
    </row>
    <row r="228" spans="1:9" ht="15.75" x14ac:dyDescent="0.25">
      <c r="A228" s="17">
        <v>1</v>
      </c>
      <c r="B228" s="18" t="s">
        <v>20</v>
      </c>
      <c r="C228" s="19" t="s">
        <v>18</v>
      </c>
      <c r="D228" s="19"/>
      <c r="E228" s="19"/>
      <c r="F228" s="19"/>
      <c r="G228" s="19"/>
      <c r="H228" s="21"/>
      <c r="I228" s="16"/>
    </row>
    <row r="229" spans="1:9" ht="15.75" x14ac:dyDescent="0.25">
      <c r="A229" s="19"/>
      <c r="B229" s="22" t="s">
        <v>33</v>
      </c>
      <c r="C229" s="19" t="s">
        <v>18</v>
      </c>
      <c r="D229" s="19"/>
      <c r="E229" s="20">
        <v>172</v>
      </c>
      <c r="F229" s="19"/>
      <c r="G229" s="20"/>
      <c r="H229" s="21"/>
      <c r="I229" s="16"/>
    </row>
    <row r="230" spans="1:9" ht="15.75" x14ac:dyDescent="0.25">
      <c r="A230" s="19"/>
      <c r="B230" s="22" t="s">
        <v>27</v>
      </c>
      <c r="C230" s="19" t="s">
        <v>18</v>
      </c>
      <c r="D230" s="19"/>
      <c r="E230" s="19"/>
      <c r="F230" s="19"/>
      <c r="G230" s="19"/>
      <c r="H230" s="21"/>
      <c r="I230" s="16"/>
    </row>
    <row r="231" spans="1:9" ht="15.75" x14ac:dyDescent="0.25">
      <c r="A231" s="19"/>
      <c r="B231" s="22" t="s">
        <v>28</v>
      </c>
      <c r="C231" s="19" t="s">
        <v>18</v>
      </c>
      <c r="D231" s="19"/>
      <c r="E231" s="19"/>
      <c r="F231" s="19"/>
      <c r="G231" s="19"/>
      <c r="H231" s="21"/>
      <c r="I231" s="16"/>
    </row>
    <row r="232" spans="1:9" ht="15.75" x14ac:dyDescent="0.25">
      <c r="A232" s="17">
        <v>2</v>
      </c>
      <c r="B232" s="18" t="s">
        <v>21</v>
      </c>
      <c r="C232" s="19"/>
      <c r="D232" s="19"/>
      <c r="E232" s="19"/>
      <c r="F232" s="19"/>
      <c r="G232" s="19"/>
      <c r="H232" s="21"/>
      <c r="I232" s="16"/>
    </row>
    <row r="233" spans="1:9" ht="31.5" x14ac:dyDescent="0.25">
      <c r="A233" s="34"/>
      <c r="B233" s="33" t="s">
        <v>241</v>
      </c>
      <c r="C233" s="34"/>
      <c r="D233" s="34"/>
      <c r="E233" s="34"/>
      <c r="F233" s="34"/>
      <c r="G233" s="34"/>
      <c r="H233" s="35"/>
      <c r="I233" s="36"/>
    </row>
    <row r="234" spans="1:9" ht="15.75" x14ac:dyDescent="0.25">
      <c r="A234" s="19"/>
      <c r="B234" s="33" t="s">
        <v>34</v>
      </c>
      <c r="C234" s="19" t="s">
        <v>32</v>
      </c>
      <c r="D234" s="19"/>
      <c r="E234" s="19"/>
      <c r="F234" s="19"/>
      <c r="G234" s="19"/>
      <c r="H234" s="21"/>
      <c r="I234" s="16"/>
    </row>
    <row r="235" spans="1:9" ht="15.75" x14ac:dyDescent="0.25">
      <c r="A235" s="19"/>
      <c r="B235" s="33" t="s">
        <v>35</v>
      </c>
      <c r="C235" s="19" t="s">
        <v>36</v>
      </c>
      <c r="D235" s="19"/>
      <c r="E235" s="19"/>
      <c r="F235" s="19"/>
      <c r="G235" s="19"/>
      <c r="H235" s="21"/>
      <c r="I235" s="16"/>
    </row>
    <row r="236" spans="1:9" ht="47.25" x14ac:dyDescent="0.25">
      <c r="A236" s="34"/>
      <c r="B236" s="33" t="s">
        <v>242</v>
      </c>
      <c r="C236" s="34"/>
      <c r="D236" s="34"/>
      <c r="E236" s="34"/>
      <c r="F236" s="34"/>
      <c r="G236" s="34"/>
      <c r="H236" s="35"/>
      <c r="I236" s="36"/>
    </row>
    <row r="237" spans="1:9" ht="15.75" x14ac:dyDescent="0.25">
      <c r="A237" s="19"/>
      <c r="B237" s="33" t="s">
        <v>243</v>
      </c>
      <c r="C237" s="19" t="s">
        <v>37</v>
      </c>
      <c r="D237" s="19"/>
      <c r="E237" s="19"/>
      <c r="F237" s="19"/>
      <c r="G237" s="19"/>
      <c r="H237" s="21"/>
      <c r="I237" s="16"/>
    </row>
    <row r="238" spans="1:9" ht="15.75" x14ac:dyDescent="0.25">
      <c r="A238" s="19"/>
      <c r="B238" s="33" t="s">
        <v>22</v>
      </c>
      <c r="C238" s="19" t="s">
        <v>18</v>
      </c>
      <c r="D238" s="19"/>
      <c r="E238" s="29">
        <v>210</v>
      </c>
      <c r="F238" s="19">
        <v>210</v>
      </c>
      <c r="G238" s="37">
        <f>+F238/E238%</f>
        <v>100</v>
      </c>
      <c r="H238" s="21"/>
      <c r="I238" s="16"/>
    </row>
    <row r="239" spans="1:9" ht="15.75" x14ac:dyDescent="0.25">
      <c r="A239" s="24" t="s">
        <v>23</v>
      </c>
      <c r="B239" s="25" t="s">
        <v>244</v>
      </c>
      <c r="C239" s="19"/>
      <c r="D239" s="19"/>
      <c r="E239" s="16"/>
      <c r="F239" s="16"/>
      <c r="G239" s="16"/>
      <c r="H239" s="16"/>
      <c r="I239" s="16"/>
    </row>
    <row r="240" spans="1:9" ht="15.75" x14ac:dyDescent="0.25">
      <c r="A240" s="17">
        <v>1</v>
      </c>
      <c r="B240" s="18" t="s">
        <v>20</v>
      </c>
      <c r="C240" s="19" t="s">
        <v>18</v>
      </c>
      <c r="D240" s="19"/>
      <c r="E240" s="21"/>
      <c r="F240" s="21"/>
      <c r="G240" s="21"/>
      <c r="H240" s="16"/>
      <c r="I240" s="16"/>
    </row>
    <row r="241" spans="1:9" ht="15.75" x14ac:dyDescent="0.25">
      <c r="A241" s="19"/>
      <c r="B241" s="22" t="s">
        <v>33</v>
      </c>
      <c r="C241" s="19" t="s">
        <v>18</v>
      </c>
      <c r="D241" s="19"/>
      <c r="E241" s="38">
        <f>+E248+E250</f>
        <v>833</v>
      </c>
      <c r="F241" s="21"/>
      <c r="G241" s="21"/>
      <c r="H241" s="16"/>
      <c r="I241" s="16"/>
    </row>
    <row r="242" spans="1:9" ht="15.75" x14ac:dyDescent="0.25">
      <c r="A242" s="19"/>
      <c r="B242" s="22" t="s">
        <v>27</v>
      </c>
      <c r="C242" s="19" t="s">
        <v>18</v>
      </c>
      <c r="D242" s="19"/>
      <c r="E242" s="38"/>
      <c r="F242" s="21"/>
      <c r="G242" s="21"/>
      <c r="H242" s="16"/>
      <c r="I242" s="16"/>
    </row>
    <row r="243" spans="1:9" ht="15.75" x14ac:dyDescent="0.25">
      <c r="A243" s="19"/>
      <c r="B243" s="22" t="s">
        <v>28</v>
      </c>
      <c r="C243" s="19" t="s">
        <v>18</v>
      </c>
      <c r="D243" s="19"/>
      <c r="E243" s="38"/>
      <c r="F243" s="21"/>
      <c r="G243" s="21"/>
      <c r="H243" s="16"/>
      <c r="I243" s="16"/>
    </row>
    <row r="244" spans="1:9" ht="15.75" x14ac:dyDescent="0.25">
      <c r="A244" s="17">
        <v>2</v>
      </c>
      <c r="B244" s="18" t="s">
        <v>21</v>
      </c>
      <c r="C244" s="19"/>
      <c r="D244" s="19"/>
      <c r="E244" s="38"/>
      <c r="F244" s="21"/>
      <c r="G244" s="21"/>
      <c r="H244" s="16"/>
      <c r="I244" s="16"/>
    </row>
    <row r="245" spans="1:9" ht="15.75" x14ac:dyDescent="0.25">
      <c r="A245" s="19" t="s">
        <v>144</v>
      </c>
      <c r="B245" s="22" t="s">
        <v>245</v>
      </c>
      <c r="C245" s="19"/>
      <c r="D245" s="19"/>
      <c r="E245" s="38"/>
      <c r="F245" s="21"/>
      <c r="G245" s="21"/>
      <c r="H245" s="16"/>
      <c r="I245" s="16"/>
    </row>
    <row r="246" spans="1:9" ht="15.75" x14ac:dyDescent="0.25">
      <c r="A246" s="19"/>
      <c r="B246" s="33" t="s">
        <v>246</v>
      </c>
      <c r="C246" s="19" t="s">
        <v>50</v>
      </c>
      <c r="D246" s="19"/>
      <c r="E246" s="38">
        <v>4</v>
      </c>
      <c r="F246" s="21"/>
      <c r="G246" s="21"/>
      <c r="H246" s="16"/>
      <c r="I246" s="16"/>
    </row>
    <row r="247" spans="1:9" ht="15.75" x14ac:dyDescent="0.25">
      <c r="A247" s="19"/>
      <c r="B247" s="33" t="s">
        <v>247</v>
      </c>
      <c r="C247" s="19" t="s">
        <v>62</v>
      </c>
      <c r="D247" s="19"/>
      <c r="E247" s="38">
        <v>1</v>
      </c>
      <c r="F247" s="21"/>
      <c r="G247" s="21"/>
      <c r="H247" s="16"/>
      <c r="I247" s="16"/>
    </row>
    <row r="248" spans="1:9" ht="15.75" x14ac:dyDescent="0.25">
      <c r="A248" s="19"/>
      <c r="B248" s="33" t="s">
        <v>22</v>
      </c>
      <c r="C248" s="19" t="s">
        <v>18</v>
      </c>
      <c r="D248" s="19"/>
      <c r="E248" s="38">
        <v>50</v>
      </c>
      <c r="F248" s="21"/>
      <c r="G248" s="21"/>
      <c r="H248" s="16"/>
      <c r="I248" s="16"/>
    </row>
    <row r="249" spans="1:9" ht="31.5" x14ac:dyDescent="0.25">
      <c r="A249" s="19" t="s">
        <v>151</v>
      </c>
      <c r="B249" s="22" t="s">
        <v>248</v>
      </c>
      <c r="C249" s="19"/>
      <c r="D249" s="19"/>
      <c r="E249" s="38"/>
      <c r="F249" s="21"/>
      <c r="G249" s="21"/>
      <c r="H249" s="16"/>
      <c r="I249" s="16"/>
    </row>
    <row r="250" spans="1:9" ht="15.75" x14ac:dyDescent="0.25">
      <c r="A250" s="16"/>
      <c r="B250" s="33" t="s">
        <v>22</v>
      </c>
      <c r="C250" s="19" t="s">
        <v>18</v>
      </c>
      <c r="D250" s="19"/>
      <c r="E250" s="38">
        <v>783</v>
      </c>
      <c r="F250" s="21"/>
      <c r="G250" s="39"/>
      <c r="H250" s="16"/>
      <c r="I250" s="16"/>
    </row>
  </sheetData>
  <mergeCells count="13">
    <mergeCell ref="H5:H6"/>
    <mergeCell ref="I5:I6"/>
    <mergeCell ref="A117:A118"/>
    <mergeCell ref="A1:I1"/>
    <mergeCell ref="A2:I2"/>
    <mergeCell ref="A3:I3"/>
    <mergeCell ref="A4:H4"/>
    <mergeCell ref="A5:A6"/>
    <mergeCell ref="B5:B6"/>
    <mergeCell ref="C5:C6"/>
    <mergeCell ref="D5:D6"/>
    <mergeCell ref="E5:E6"/>
    <mergeCell ref="F5:G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5"/>
  <sheetViews>
    <sheetView tabSelected="1" topLeftCell="A34" workbookViewId="0">
      <selection activeCell="J58" sqref="J58"/>
    </sheetView>
  </sheetViews>
  <sheetFormatPr defaultRowHeight="15" x14ac:dyDescent="0.25"/>
  <cols>
    <col min="1" max="1" width="6.85546875" customWidth="1"/>
    <col min="2" max="2" width="46.85546875" customWidth="1"/>
    <col min="3" max="4" width="12" customWidth="1"/>
    <col min="5" max="6" width="13.42578125" customWidth="1"/>
    <col min="7" max="7" width="7.7109375" customWidth="1"/>
    <col min="8" max="8" width="0" hidden="1" customWidth="1"/>
  </cols>
  <sheetData>
    <row r="1" spans="1:8" ht="15.75" x14ac:dyDescent="0.25">
      <c r="A1" s="50" t="s">
        <v>1</v>
      </c>
      <c r="B1" s="50"/>
      <c r="C1" s="50"/>
      <c r="D1" s="50"/>
      <c r="E1" s="50"/>
      <c r="F1" s="50"/>
      <c r="G1" s="50"/>
      <c r="H1" s="50"/>
    </row>
    <row r="2" spans="1:8" ht="15.75" x14ac:dyDescent="0.25">
      <c r="A2" s="51" t="s">
        <v>260</v>
      </c>
      <c r="B2" s="51"/>
      <c r="C2" s="51"/>
      <c r="D2" s="51"/>
      <c r="E2" s="51"/>
      <c r="F2" s="51"/>
      <c r="G2" s="51"/>
      <c r="H2" s="51"/>
    </row>
    <row r="3" spans="1:8" ht="15.75" x14ac:dyDescent="0.25">
      <c r="A3" s="52" t="s">
        <v>261</v>
      </c>
      <c r="B3" s="52"/>
      <c r="C3" s="52"/>
      <c r="D3" s="52"/>
      <c r="E3" s="52"/>
      <c r="F3" s="52"/>
      <c r="G3" s="52"/>
      <c r="H3" s="52"/>
    </row>
    <row r="4" spans="1:8" ht="15.75" x14ac:dyDescent="0.25">
      <c r="A4" s="52"/>
      <c r="B4" s="52"/>
      <c r="C4" s="52"/>
      <c r="D4" s="52"/>
      <c r="E4" s="52"/>
      <c r="F4" s="52"/>
      <c r="G4" s="52"/>
      <c r="H4" s="52"/>
    </row>
    <row r="5" spans="1:8" x14ac:dyDescent="0.25">
      <c r="A5" s="48" t="s">
        <v>0</v>
      </c>
      <c r="B5" s="48" t="s">
        <v>12</v>
      </c>
      <c r="C5" s="48" t="s">
        <v>13</v>
      </c>
      <c r="D5" s="48" t="s">
        <v>66</v>
      </c>
      <c r="E5" s="48" t="s">
        <v>14</v>
      </c>
      <c r="F5" s="48" t="s">
        <v>15</v>
      </c>
      <c r="G5" s="48"/>
      <c r="H5" s="53" t="s">
        <v>67</v>
      </c>
    </row>
    <row r="6" spans="1:8" ht="71.25" x14ac:dyDescent="0.25">
      <c r="A6" s="48"/>
      <c r="B6" s="48"/>
      <c r="C6" s="48"/>
      <c r="D6" s="48"/>
      <c r="E6" s="48"/>
      <c r="F6" s="14">
        <v>44957</v>
      </c>
      <c r="G6" s="43" t="s">
        <v>16</v>
      </c>
      <c r="H6" s="54"/>
    </row>
    <row r="7" spans="1:8" x14ac:dyDescent="0.25">
      <c r="A7" s="12">
        <v>1</v>
      </c>
      <c r="B7" s="12">
        <v>2</v>
      </c>
      <c r="C7" s="12">
        <v>3</v>
      </c>
      <c r="D7" s="12">
        <v>4</v>
      </c>
      <c r="E7" s="12">
        <v>5</v>
      </c>
      <c r="F7" s="12">
        <v>6</v>
      </c>
      <c r="G7" s="12" t="s">
        <v>69</v>
      </c>
      <c r="H7" s="12">
        <v>7</v>
      </c>
    </row>
    <row r="8" spans="1:8" ht="31.5" x14ac:dyDescent="0.25">
      <c r="A8" s="24" t="s">
        <v>2</v>
      </c>
      <c r="B8" s="25" t="s">
        <v>262</v>
      </c>
      <c r="C8" s="44"/>
      <c r="D8" s="44"/>
      <c r="E8" s="44"/>
      <c r="F8" s="44"/>
      <c r="G8" s="44"/>
      <c r="H8" s="21"/>
    </row>
    <row r="9" spans="1:8" ht="15.75" x14ac:dyDescent="0.25">
      <c r="A9" s="17">
        <v>1</v>
      </c>
      <c r="B9" s="18" t="s">
        <v>20</v>
      </c>
      <c r="C9" s="44" t="s">
        <v>18</v>
      </c>
      <c r="D9" s="44"/>
      <c r="E9" s="55">
        <f>+E10</f>
        <v>2066</v>
      </c>
      <c r="F9" s="55">
        <f>+F10</f>
        <v>2066</v>
      </c>
      <c r="G9" s="37">
        <f t="shared" ref="G9:G15" si="0">+F9/E9%</f>
        <v>100</v>
      </c>
      <c r="H9" s="21"/>
    </row>
    <row r="10" spans="1:8" ht="15.75" x14ac:dyDescent="0.25">
      <c r="A10" s="44"/>
      <c r="B10" s="22" t="s">
        <v>33</v>
      </c>
      <c r="C10" s="44" t="s">
        <v>18</v>
      </c>
      <c r="D10" s="44"/>
      <c r="E10" s="28">
        <f>+E17+E22</f>
        <v>2066</v>
      </c>
      <c r="F10" s="28">
        <f>+F17+F22</f>
        <v>2066</v>
      </c>
      <c r="G10" s="37">
        <f t="shared" si="0"/>
        <v>100</v>
      </c>
      <c r="H10" s="21"/>
    </row>
    <row r="11" spans="1:8" ht="15.75" x14ac:dyDescent="0.25">
      <c r="A11" s="44"/>
      <c r="B11" s="22" t="s">
        <v>27</v>
      </c>
      <c r="C11" s="44" t="s">
        <v>18</v>
      </c>
      <c r="D11" s="44"/>
      <c r="E11" s="44"/>
      <c r="F11" s="44"/>
      <c r="G11" s="37"/>
      <c r="H11" s="21"/>
    </row>
    <row r="12" spans="1:8" ht="15.75" x14ac:dyDescent="0.25">
      <c r="A12" s="44"/>
      <c r="B12" s="22" t="s">
        <v>28</v>
      </c>
      <c r="C12" s="44" t="s">
        <v>18</v>
      </c>
      <c r="D12" s="44"/>
      <c r="E12" s="44"/>
      <c r="F12" s="44"/>
      <c r="G12" s="37"/>
      <c r="H12" s="21"/>
    </row>
    <row r="13" spans="1:8" ht="15.75" x14ac:dyDescent="0.25">
      <c r="A13" s="17">
        <v>2</v>
      </c>
      <c r="B13" s="18" t="s">
        <v>21</v>
      </c>
      <c r="C13" s="44"/>
      <c r="D13" s="44"/>
      <c r="E13" s="44"/>
      <c r="F13" s="44"/>
      <c r="G13" s="37"/>
      <c r="H13" s="21"/>
    </row>
    <row r="14" spans="1:8" ht="15.75" x14ac:dyDescent="0.25">
      <c r="A14" s="44"/>
      <c r="B14" s="22" t="s">
        <v>263</v>
      </c>
      <c r="C14" s="44" t="s">
        <v>264</v>
      </c>
      <c r="D14" s="44"/>
      <c r="E14" s="31">
        <v>103</v>
      </c>
      <c r="F14" s="44">
        <v>103</v>
      </c>
      <c r="G14" s="37">
        <f t="shared" si="0"/>
        <v>100</v>
      </c>
      <c r="H14" s="21"/>
    </row>
    <row r="15" spans="1:8" ht="15.75" x14ac:dyDescent="0.25">
      <c r="A15" s="44"/>
      <c r="B15" s="22" t="s">
        <v>72</v>
      </c>
      <c r="C15" s="44" t="s">
        <v>31</v>
      </c>
      <c r="D15" s="44"/>
      <c r="E15" s="31">
        <v>103</v>
      </c>
      <c r="F15" s="44">
        <v>103</v>
      </c>
      <c r="G15" s="37">
        <f t="shared" si="0"/>
        <v>100</v>
      </c>
      <c r="H15" s="21"/>
    </row>
    <row r="16" spans="1:8" ht="15.75" x14ac:dyDescent="0.25">
      <c r="A16" s="44"/>
      <c r="B16" s="22" t="s">
        <v>73</v>
      </c>
      <c r="C16" s="44" t="s">
        <v>31</v>
      </c>
      <c r="D16" s="44"/>
      <c r="E16" s="44"/>
      <c r="F16" s="44"/>
      <c r="G16" s="37"/>
      <c r="H16" s="21"/>
    </row>
    <row r="17" spans="1:8" ht="15.75" x14ac:dyDescent="0.25">
      <c r="A17" s="44"/>
      <c r="B17" s="22" t="s">
        <v>22</v>
      </c>
      <c r="C17" s="44" t="s">
        <v>18</v>
      </c>
      <c r="D17" s="44"/>
      <c r="E17" s="23">
        <v>1653</v>
      </c>
      <c r="F17" s="23">
        <v>1653</v>
      </c>
      <c r="G17" s="37">
        <f>+F17/E17%</f>
        <v>100</v>
      </c>
      <c r="H17" s="21"/>
    </row>
    <row r="18" spans="1:8" ht="15.75" x14ac:dyDescent="0.25">
      <c r="A18" s="17">
        <v>3</v>
      </c>
      <c r="B18" s="18" t="s">
        <v>21</v>
      </c>
      <c r="C18" s="44"/>
      <c r="D18" s="44"/>
      <c r="E18" s="44"/>
      <c r="F18" s="44"/>
      <c r="G18" s="37"/>
      <c r="H18" s="21"/>
    </row>
    <row r="19" spans="1:8" ht="15.75" x14ac:dyDescent="0.25">
      <c r="A19" s="44"/>
      <c r="B19" s="22" t="s">
        <v>265</v>
      </c>
      <c r="C19" s="44" t="s">
        <v>106</v>
      </c>
      <c r="D19" s="44"/>
      <c r="E19" s="44">
        <v>1</v>
      </c>
      <c r="F19" s="44">
        <v>1</v>
      </c>
      <c r="G19" s="37">
        <f t="shared" ref="G19:G22" si="1">+F19/E19%</f>
        <v>100</v>
      </c>
      <c r="H19" s="21"/>
    </row>
    <row r="20" spans="1:8" ht="15.75" x14ac:dyDescent="0.25">
      <c r="A20" s="44"/>
      <c r="B20" s="22" t="s">
        <v>72</v>
      </c>
      <c r="C20" s="44" t="s">
        <v>31</v>
      </c>
      <c r="D20" s="44"/>
      <c r="E20" s="44">
        <v>41</v>
      </c>
      <c r="F20" s="44">
        <v>41</v>
      </c>
      <c r="G20" s="37">
        <f t="shared" si="1"/>
        <v>100</v>
      </c>
      <c r="H20" s="21"/>
    </row>
    <row r="21" spans="1:8" ht="15.75" x14ac:dyDescent="0.25">
      <c r="A21" s="44"/>
      <c r="B21" s="22" t="s">
        <v>73</v>
      </c>
      <c r="C21" s="44" t="s">
        <v>31</v>
      </c>
      <c r="D21" s="44"/>
      <c r="E21" s="44"/>
      <c r="F21" s="44"/>
      <c r="G21" s="37"/>
      <c r="H21" s="21"/>
    </row>
    <row r="22" spans="1:8" ht="15.75" x14ac:dyDescent="0.25">
      <c r="A22" s="44"/>
      <c r="B22" s="22" t="s">
        <v>22</v>
      </c>
      <c r="C22" s="44" t="s">
        <v>18</v>
      </c>
      <c r="D22" s="44"/>
      <c r="E22" s="23">
        <v>413</v>
      </c>
      <c r="F22" s="44">
        <v>413</v>
      </c>
      <c r="G22" s="37">
        <f t="shared" si="1"/>
        <v>100</v>
      </c>
      <c r="H22" s="21"/>
    </row>
    <row r="23" spans="1:8" ht="31.5" x14ac:dyDescent="0.25">
      <c r="A23" s="24" t="s">
        <v>266</v>
      </c>
      <c r="B23" s="25" t="s">
        <v>267</v>
      </c>
      <c r="C23" s="44"/>
      <c r="D23" s="44"/>
      <c r="E23" s="44"/>
      <c r="F23" s="44"/>
      <c r="G23" s="44"/>
      <c r="H23" s="21"/>
    </row>
    <row r="24" spans="1:8" ht="15.75" x14ac:dyDescent="0.25">
      <c r="A24" s="17">
        <v>1</v>
      </c>
      <c r="B24" s="18" t="s">
        <v>20</v>
      </c>
      <c r="C24" s="44" t="s">
        <v>18</v>
      </c>
      <c r="D24" s="44"/>
      <c r="E24" s="20">
        <f>+E25+E26</f>
        <v>1925</v>
      </c>
      <c r="F24" s="44"/>
      <c r="G24" s="44"/>
      <c r="H24" s="21"/>
    </row>
    <row r="25" spans="1:8" ht="15.75" x14ac:dyDescent="0.25">
      <c r="A25" s="44">
        <v>1.1000000000000001</v>
      </c>
      <c r="B25" s="22" t="s">
        <v>33</v>
      </c>
      <c r="C25" s="44" t="s">
        <v>18</v>
      </c>
      <c r="D25" s="44"/>
      <c r="E25" s="23">
        <v>1792</v>
      </c>
      <c r="F25" s="44"/>
      <c r="G25" s="44"/>
      <c r="H25" s="21"/>
    </row>
    <row r="26" spans="1:8" ht="15.75" x14ac:dyDescent="0.25">
      <c r="A26" s="44">
        <v>1.2</v>
      </c>
      <c r="B26" s="22" t="s">
        <v>27</v>
      </c>
      <c r="C26" s="44" t="s">
        <v>18</v>
      </c>
      <c r="D26" s="44"/>
      <c r="E26" s="23">
        <v>133</v>
      </c>
      <c r="F26" s="44"/>
      <c r="G26" s="44"/>
      <c r="H26" s="21"/>
    </row>
    <row r="27" spans="1:8" ht="15.75" x14ac:dyDescent="0.25">
      <c r="A27" s="44">
        <v>1.3</v>
      </c>
      <c r="B27" s="22" t="s">
        <v>28</v>
      </c>
      <c r="C27" s="44" t="s">
        <v>18</v>
      </c>
      <c r="D27" s="44"/>
      <c r="E27" s="23"/>
      <c r="F27" s="44"/>
      <c r="G27" s="44"/>
      <c r="H27" s="21"/>
    </row>
    <row r="28" spans="1:8" ht="15.75" x14ac:dyDescent="0.25">
      <c r="A28" s="17">
        <v>2</v>
      </c>
      <c r="B28" s="18" t="s">
        <v>21</v>
      </c>
      <c r="C28" s="44"/>
      <c r="D28" s="44"/>
      <c r="E28" s="23"/>
      <c r="F28" s="44"/>
      <c r="G28" s="44"/>
      <c r="H28" s="21"/>
    </row>
    <row r="29" spans="1:8" ht="31.5" x14ac:dyDescent="0.25">
      <c r="A29" s="44"/>
      <c r="B29" s="22" t="s">
        <v>268</v>
      </c>
      <c r="C29" s="44"/>
      <c r="D29" s="44"/>
      <c r="E29" s="23"/>
      <c r="F29" s="44"/>
      <c r="G29" s="44"/>
      <c r="H29" s="21"/>
    </row>
    <row r="30" spans="1:8" ht="15.75" x14ac:dyDescent="0.25">
      <c r="A30" s="44"/>
      <c r="B30" s="22" t="s">
        <v>72</v>
      </c>
      <c r="C30" s="44" t="s">
        <v>31</v>
      </c>
      <c r="D30" s="44"/>
      <c r="E30" s="23"/>
      <c r="F30" s="44"/>
      <c r="G30" s="44"/>
      <c r="H30" s="21"/>
    </row>
    <row r="31" spans="1:8" ht="15.75" x14ac:dyDescent="0.25">
      <c r="A31" s="44"/>
      <c r="B31" s="22" t="s">
        <v>73</v>
      </c>
      <c r="C31" s="44" t="s">
        <v>31</v>
      </c>
      <c r="D31" s="44"/>
      <c r="E31" s="23"/>
      <c r="F31" s="44"/>
      <c r="G31" s="44"/>
      <c r="H31" s="21"/>
    </row>
    <row r="32" spans="1:8" ht="15.75" x14ac:dyDescent="0.25">
      <c r="A32" s="44"/>
      <c r="B32" s="22" t="s">
        <v>22</v>
      </c>
      <c r="C32" s="44" t="s">
        <v>18</v>
      </c>
      <c r="D32" s="44"/>
      <c r="E32" s="23">
        <v>1925</v>
      </c>
      <c r="F32" s="44"/>
      <c r="G32" s="44"/>
      <c r="H32" s="21"/>
    </row>
    <row r="33" spans="1:8" ht="31.5" x14ac:dyDescent="0.25">
      <c r="A33" s="24" t="s">
        <v>17</v>
      </c>
      <c r="B33" s="25" t="s">
        <v>76</v>
      </c>
      <c r="C33" s="44"/>
      <c r="D33" s="44"/>
      <c r="E33" s="44"/>
      <c r="F33" s="44"/>
      <c r="G33" s="44"/>
      <c r="H33" s="21"/>
    </row>
    <row r="34" spans="1:8" ht="31.5" x14ac:dyDescent="0.25">
      <c r="A34" s="24" t="s">
        <v>19</v>
      </c>
      <c r="B34" s="25" t="s">
        <v>77</v>
      </c>
      <c r="C34" s="44"/>
      <c r="D34" s="44"/>
      <c r="E34" s="44"/>
      <c r="F34" s="44"/>
      <c r="G34" s="44"/>
      <c r="H34" s="21"/>
    </row>
    <row r="35" spans="1:8" ht="15.75" x14ac:dyDescent="0.25">
      <c r="A35" s="17">
        <v>1</v>
      </c>
      <c r="B35" s="18" t="s">
        <v>20</v>
      </c>
      <c r="C35" s="44" t="s">
        <v>18</v>
      </c>
      <c r="D35" s="44"/>
      <c r="E35" s="44"/>
      <c r="F35" s="44"/>
      <c r="G35" s="44"/>
      <c r="H35" s="21"/>
    </row>
    <row r="36" spans="1:8" ht="15.75" x14ac:dyDescent="0.25">
      <c r="A36" s="44">
        <v>1.1000000000000001</v>
      </c>
      <c r="B36" s="22" t="s">
        <v>33</v>
      </c>
      <c r="C36" s="44" t="s">
        <v>18</v>
      </c>
      <c r="D36" s="44"/>
      <c r="E36" s="56">
        <v>775</v>
      </c>
      <c r="F36" s="44"/>
      <c r="G36" s="44"/>
      <c r="H36" s="21"/>
    </row>
    <row r="37" spans="1:8" ht="15.75" x14ac:dyDescent="0.25">
      <c r="A37" s="44">
        <v>1.2</v>
      </c>
      <c r="B37" s="22" t="s">
        <v>27</v>
      </c>
      <c r="C37" s="44" t="s">
        <v>18</v>
      </c>
      <c r="D37" s="44"/>
      <c r="E37" s="44"/>
      <c r="F37" s="44"/>
      <c r="G37" s="44"/>
      <c r="H37" s="21"/>
    </row>
    <row r="38" spans="1:8" ht="15.75" x14ac:dyDescent="0.25">
      <c r="A38" s="44">
        <v>1.3</v>
      </c>
      <c r="B38" s="22" t="s">
        <v>28</v>
      </c>
      <c r="C38" s="44" t="s">
        <v>18</v>
      </c>
      <c r="D38" s="44"/>
      <c r="E38" s="44"/>
      <c r="F38" s="44"/>
      <c r="G38" s="44"/>
      <c r="H38" s="21"/>
    </row>
    <row r="39" spans="1:8" ht="15.75" x14ac:dyDescent="0.25">
      <c r="A39" s="17">
        <v>2</v>
      </c>
      <c r="B39" s="18" t="s">
        <v>21</v>
      </c>
      <c r="C39" s="44"/>
      <c r="D39" s="44"/>
      <c r="E39" s="44"/>
      <c r="F39" s="44"/>
      <c r="G39" s="44"/>
      <c r="H39" s="21"/>
    </row>
    <row r="40" spans="1:8" ht="15.75" x14ac:dyDescent="0.25">
      <c r="A40" s="44"/>
      <c r="B40" s="22" t="s">
        <v>263</v>
      </c>
      <c r="C40" s="44"/>
      <c r="D40" s="44"/>
      <c r="E40" s="44"/>
      <c r="F40" s="44"/>
      <c r="G40" s="44"/>
      <c r="H40" s="21"/>
    </row>
    <row r="41" spans="1:8" ht="15.75" x14ac:dyDescent="0.25">
      <c r="A41" s="44"/>
      <c r="B41" s="22" t="s">
        <v>72</v>
      </c>
      <c r="C41" s="44" t="s">
        <v>31</v>
      </c>
      <c r="D41" s="44"/>
      <c r="E41" s="44"/>
      <c r="F41" s="44"/>
      <c r="G41" s="44"/>
      <c r="H41" s="21"/>
    </row>
    <row r="42" spans="1:8" ht="15.75" x14ac:dyDescent="0.25">
      <c r="A42" s="44"/>
      <c r="B42" s="22" t="s">
        <v>73</v>
      </c>
      <c r="C42" s="44" t="s">
        <v>31</v>
      </c>
      <c r="D42" s="44"/>
      <c r="E42" s="44"/>
      <c r="F42" s="44"/>
      <c r="G42" s="44"/>
      <c r="H42" s="21"/>
    </row>
    <row r="43" spans="1:8" ht="15.75" x14ac:dyDescent="0.25">
      <c r="A43" s="44"/>
      <c r="B43" s="22" t="s">
        <v>22</v>
      </c>
      <c r="C43" s="44" t="s">
        <v>18</v>
      </c>
      <c r="D43" s="44"/>
      <c r="E43" s="56">
        <v>775</v>
      </c>
      <c r="F43" s="44"/>
      <c r="G43" s="44"/>
      <c r="H43" s="21"/>
    </row>
    <row r="44" spans="1:8" ht="15.75" x14ac:dyDescent="0.25">
      <c r="A44" s="24" t="s">
        <v>23</v>
      </c>
      <c r="B44" s="25" t="s">
        <v>79</v>
      </c>
      <c r="C44" s="44"/>
      <c r="D44" s="44"/>
      <c r="E44" s="44"/>
      <c r="F44" s="44"/>
      <c r="G44" s="44"/>
      <c r="H44" s="21"/>
    </row>
    <row r="45" spans="1:8" ht="15.75" x14ac:dyDescent="0.25">
      <c r="A45" s="17">
        <v>1</v>
      </c>
      <c r="B45" s="18" t="s">
        <v>20</v>
      </c>
      <c r="C45" s="44" t="s">
        <v>18</v>
      </c>
      <c r="D45" s="44"/>
      <c r="E45" s="44"/>
      <c r="F45" s="44"/>
      <c r="G45" s="44"/>
      <c r="H45" s="21"/>
    </row>
    <row r="46" spans="1:8" ht="15.75" x14ac:dyDescent="0.25">
      <c r="A46" s="44">
        <v>1.1000000000000001</v>
      </c>
      <c r="B46" s="22" t="s">
        <v>33</v>
      </c>
      <c r="C46" s="44" t="s">
        <v>18</v>
      </c>
      <c r="D46" s="44"/>
      <c r="E46" s="44"/>
      <c r="F46" s="44"/>
      <c r="G46" s="44"/>
      <c r="H46" s="21"/>
    </row>
    <row r="47" spans="1:8" ht="15.75" x14ac:dyDescent="0.25">
      <c r="A47" s="44">
        <v>1.2</v>
      </c>
      <c r="B47" s="22" t="s">
        <v>27</v>
      </c>
      <c r="C47" s="44" t="s">
        <v>18</v>
      </c>
      <c r="D47" s="44"/>
      <c r="E47" s="44"/>
      <c r="F47" s="44"/>
      <c r="G47" s="44"/>
      <c r="H47" s="21"/>
    </row>
    <row r="48" spans="1:8" ht="15.75" x14ac:dyDescent="0.25">
      <c r="A48" s="44">
        <v>1.3</v>
      </c>
      <c r="B48" s="22" t="s">
        <v>28</v>
      </c>
      <c r="C48" s="44" t="s">
        <v>18</v>
      </c>
      <c r="D48" s="44"/>
      <c r="E48" s="44"/>
      <c r="F48" s="44"/>
      <c r="G48" s="44"/>
      <c r="H48" s="21"/>
    </row>
    <row r="49" spans="1:8" ht="15.75" x14ac:dyDescent="0.25">
      <c r="A49" s="17">
        <v>2</v>
      </c>
      <c r="B49" s="18" t="s">
        <v>21</v>
      </c>
      <c r="C49" s="44"/>
      <c r="D49" s="44"/>
      <c r="E49" s="44"/>
      <c r="F49" s="44"/>
      <c r="G49" s="44"/>
      <c r="H49" s="21"/>
    </row>
    <row r="50" spans="1:8" ht="31.5" x14ac:dyDescent="0.25">
      <c r="A50" s="44">
        <v>2.1</v>
      </c>
      <c r="B50" s="22" t="s">
        <v>85</v>
      </c>
      <c r="C50" s="44" t="s">
        <v>86</v>
      </c>
      <c r="D50" s="44"/>
      <c r="E50" s="44"/>
      <c r="F50" s="44"/>
      <c r="G50" s="44"/>
      <c r="H50" s="21"/>
    </row>
    <row r="51" spans="1:8" ht="31.5" x14ac:dyDescent="0.25">
      <c r="A51" s="44">
        <v>2.2000000000000002</v>
      </c>
      <c r="B51" s="22" t="s">
        <v>87</v>
      </c>
      <c r="C51" s="44" t="s">
        <v>86</v>
      </c>
      <c r="D51" s="44"/>
      <c r="E51" s="44"/>
      <c r="F51" s="44"/>
      <c r="G51" s="44"/>
      <c r="H51" s="21"/>
    </row>
    <row r="52" spans="1:8" ht="31.5" x14ac:dyDescent="0.25">
      <c r="A52" s="44">
        <v>2.2999999999999998</v>
      </c>
      <c r="B52" s="22" t="s">
        <v>88</v>
      </c>
      <c r="C52" s="44" t="s">
        <v>86</v>
      </c>
      <c r="D52" s="44"/>
      <c r="E52" s="44"/>
      <c r="F52" s="44"/>
      <c r="G52" s="44"/>
      <c r="H52" s="21"/>
    </row>
    <row r="53" spans="1:8" ht="31.5" x14ac:dyDescent="0.25">
      <c r="A53" s="24" t="s">
        <v>61</v>
      </c>
      <c r="B53" s="25" t="s">
        <v>89</v>
      </c>
      <c r="C53" s="44"/>
      <c r="D53" s="44"/>
      <c r="E53" s="44"/>
      <c r="F53" s="44"/>
      <c r="G53" s="44"/>
      <c r="H53" s="21"/>
    </row>
    <row r="54" spans="1:8" ht="31.5" x14ac:dyDescent="0.25">
      <c r="A54" s="24" t="s">
        <v>19</v>
      </c>
      <c r="B54" s="25" t="s">
        <v>90</v>
      </c>
      <c r="C54" s="44"/>
      <c r="D54" s="44"/>
      <c r="E54" s="44"/>
      <c r="F54" s="44"/>
      <c r="G54" s="44"/>
      <c r="H54" s="21"/>
    </row>
    <row r="55" spans="1:8" ht="15.75" x14ac:dyDescent="0.25">
      <c r="A55" s="17">
        <v>1</v>
      </c>
      <c r="B55" s="18" t="s">
        <v>20</v>
      </c>
      <c r="C55" s="44" t="s">
        <v>18</v>
      </c>
      <c r="D55" s="44"/>
      <c r="E55" s="30">
        <f>+E56+E57</f>
        <v>1040</v>
      </c>
      <c r="F55" s="30">
        <f>+F56+F57</f>
        <v>444.5</v>
      </c>
      <c r="G55" s="32">
        <f t="shared" ref="G55:G58" si="2">+F55/E55%</f>
        <v>42.740384615384613</v>
      </c>
      <c r="H55" s="21"/>
    </row>
    <row r="56" spans="1:8" ht="15.75" x14ac:dyDescent="0.25">
      <c r="A56" s="44"/>
      <c r="B56" s="22" t="s">
        <v>24</v>
      </c>
      <c r="C56" s="44" t="s">
        <v>18</v>
      </c>
      <c r="D56" s="44"/>
      <c r="E56" s="30">
        <f>+E59</f>
        <v>101</v>
      </c>
      <c r="F56" s="44">
        <v>101</v>
      </c>
      <c r="G56" s="32">
        <f t="shared" si="2"/>
        <v>100</v>
      </c>
      <c r="H56" s="21"/>
    </row>
    <row r="57" spans="1:8" ht="15.75" x14ac:dyDescent="0.25">
      <c r="A57" s="44"/>
      <c r="B57" s="22" t="s">
        <v>25</v>
      </c>
      <c r="C57" s="44" t="s">
        <v>18</v>
      </c>
      <c r="D57" s="44"/>
      <c r="E57" s="30">
        <f>+E60</f>
        <v>939</v>
      </c>
      <c r="F57" s="44">
        <v>343.5</v>
      </c>
      <c r="G57" s="32">
        <f t="shared" si="2"/>
        <v>36.581469648562297</v>
      </c>
      <c r="H57" s="21"/>
    </row>
    <row r="58" spans="1:8" ht="15.75" x14ac:dyDescent="0.25">
      <c r="A58" s="44">
        <v>1.1000000000000001</v>
      </c>
      <c r="B58" s="22" t="s">
        <v>26</v>
      </c>
      <c r="C58" s="44" t="s">
        <v>18</v>
      </c>
      <c r="D58" s="44"/>
      <c r="E58" s="30">
        <f>+E59+E60</f>
        <v>1040</v>
      </c>
      <c r="F58" s="44"/>
      <c r="G58" s="32">
        <f t="shared" si="2"/>
        <v>0</v>
      </c>
      <c r="H58" s="21"/>
    </row>
    <row r="59" spans="1:8" ht="15.75" x14ac:dyDescent="0.25">
      <c r="A59" s="44"/>
      <c r="B59" s="22" t="s">
        <v>24</v>
      </c>
      <c r="C59" s="44" t="s">
        <v>18</v>
      </c>
      <c r="D59" s="44"/>
      <c r="E59" s="30">
        <v>101</v>
      </c>
      <c r="F59" s="44">
        <v>101</v>
      </c>
      <c r="G59" s="32">
        <f>+F59/E59%</f>
        <v>100</v>
      </c>
      <c r="H59" s="21"/>
    </row>
    <row r="60" spans="1:8" ht="15.75" x14ac:dyDescent="0.25">
      <c r="A60" s="44"/>
      <c r="B60" s="22" t="s">
        <v>25</v>
      </c>
      <c r="C60" s="44" t="s">
        <v>18</v>
      </c>
      <c r="D60" s="44"/>
      <c r="E60" s="30">
        <v>939</v>
      </c>
      <c r="F60" s="44">
        <v>680.58</v>
      </c>
      <c r="G60" s="57">
        <f>+F60/E60%</f>
        <v>72.479233226837067</v>
      </c>
      <c r="H60" s="21"/>
    </row>
    <row r="61" spans="1:8" ht="15.75" x14ac:dyDescent="0.25">
      <c r="A61" s="44">
        <v>1.2</v>
      </c>
      <c r="B61" s="22" t="s">
        <v>141</v>
      </c>
      <c r="C61" s="44" t="s">
        <v>18</v>
      </c>
      <c r="D61" s="44"/>
      <c r="E61" s="44"/>
      <c r="F61" s="44"/>
      <c r="G61" s="32"/>
      <c r="H61" s="21"/>
    </row>
    <row r="62" spans="1:8" ht="15.75" x14ac:dyDescent="0.25">
      <c r="A62" s="44"/>
      <c r="B62" s="22" t="s">
        <v>24</v>
      </c>
      <c r="C62" s="44" t="s">
        <v>18</v>
      </c>
      <c r="D62" s="44"/>
      <c r="E62" s="44"/>
      <c r="F62" s="44"/>
      <c r="G62" s="32"/>
      <c r="H62" s="21"/>
    </row>
    <row r="63" spans="1:8" ht="15.75" x14ac:dyDescent="0.25">
      <c r="A63" s="44"/>
      <c r="B63" s="22" t="s">
        <v>25</v>
      </c>
      <c r="C63" s="44" t="s">
        <v>18</v>
      </c>
      <c r="D63" s="44"/>
      <c r="E63" s="44"/>
      <c r="F63" s="44"/>
      <c r="G63" s="32"/>
      <c r="H63" s="21"/>
    </row>
    <row r="64" spans="1:8" ht="15.75" x14ac:dyDescent="0.25">
      <c r="A64" s="44">
        <v>1.3</v>
      </c>
      <c r="B64" s="22" t="s">
        <v>142</v>
      </c>
      <c r="C64" s="44" t="s">
        <v>18</v>
      </c>
      <c r="D64" s="44"/>
      <c r="E64" s="44"/>
      <c r="F64" s="44"/>
      <c r="G64" s="32"/>
      <c r="H64" s="21"/>
    </row>
    <row r="65" spans="1:8" ht="15.75" x14ac:dyDescent="0.25">
      <c r="A65" s="17">
        <v>2</v>
      </c>
      <c r="B65" s="18" t="s">
        <v>21</v>
      </c>
      <c r="C65" s="44"/>
      <c r="D65" s="44"/>
      <c r="E65" s="44"/>
      <c r="F65" s="44"/>
      <c r="G65" s="32"/>
      <c r="H65" s="21"/>
    </row>
    <row r="66" spans="1:8" ht="31.5" x14ac:dyDescent="0.25">
      <c r="A66" s="44">
        <v>2.1</v>
      </c>
      <c r="B66" s="22" t="s">
        <v>91</v>
      </c>
      <c r="C66" s="44"/>
      <c r="D66" s="44"/>
      <c r="E66" s="44"/>
      <c r="F66" s="44"/>
      <c r="G66" s="32"/>
      <c r="H66" s="21"/>
    </row>
    <row r="67" spans="1:8" ht="47.25" x14ac:dyDescent="0.25">
      <c r="A67" s="44"/>
      <c r="B67" s="22" t="s">
        <v>92</v>
      </c>
      <c r="C67" s="44" t="s">
        <v>93</v>
      </c>
      <c r="D67" s="44"/>
      <c r="E67" s="44"/>
      <c r="F67" s="44"/>
      <c r="G67" s="32"/>
      <c r="H67" s="21"/>
    </row>
    <row r="68" spans="1:8" ht="47.25" x14ac:dyDescent="0.25">
      <c r="A68" s="44"/>
      <c r="B68" s="22" t="s">
        <v>94</v>
      </c>
      <c r="C68" s="44" t="s">
        <v>93</v>
      </c>
      <c r="D68" s="44"/>
      <c r="E68" s="44"/>
      <c r="F68" s="44"/>
      <c r="G68" s="32"/>
      <c r="H68" s="21"/>
    </row>
    <row r="69" spans="1:8" ht="78.75" x14ac:dyDescent="0.25">
      <c r="A69" s="44">
        <v>2.2000000000000002</v>
      </c>
      <c r="B69" s="22" t="s">
        <v>95</v>
      </c>
      <c r="C69" s="44"/>
      <c r="D69" s="44"/>
      <c r="E69" s="44"/>
      <c r="F69" s="44"/>
      <c r="G69" s="32"/>
      <c r="H69" s="21"/>
    </row>
    <row r="70" spans="1:8" ht="15.75" x14ac:dyDescent="0.25">
      <c r="A70" s="44"/>
      <c r="B70" s="22" t="s">
        <v>96</v>
      </c>
      <c r="C70" s="44" t="s">
        <v>97</v>
      </c>
      <c r="D70" s="44"/>
      <c r="E70" s="44"/>
      <c r="F70" s="44"/>
      <c r="G70" s="32"/>
      <c r="H70" s="21"/>
    </row>
    <row r="71" spans="1:8" ht="31.5" x14ac:dyDescent="0.25">
      <c r="A71" s="44"/>
      <c r="B71" s="22" t="s">
        <v>98</v>
      </c>
      <c r="C71" s="44"/>
      <c r="D71" s="44"/>
      <c r="E71" s="44"/>
      <c r="F71" s="44"/>
      <c r="G71" s="32"/>
      <c r="H71" s="21"/>
    </row>
    <row r="72" spans="1:8" ht="15.75" x14ac:dyDescent="0.25">
      <c r="A72" s="44"/>
      <c r="B72" s="33" t="s">
        <v>99</v>
      </c>
      <c r="C72" s="44" t="s">
        <v>100</v>
      </c>
      <c r="D72" s="44"/>
      <c r="E72" s="44"/>
      <c r="F72" s="44"/>
      <c r="G72" s="32"/>
      <c r="H72" s="21"/>
    </row>
    <row r="73" spans="1:8" ht="15.75" x14ac:dyDescent="0.25">
      <c r="A73" s="44"/>
      <c r="B73" s="33" t="s">
        <v>101</v>
      </c>
      <c r="C73" s="44" t="s">
        <v>31</v>
      </c>
      <c r="D73" s="44"/>
      <c r="E73" s="44"/>
      <c r="F73" s="44"/>
      <c r="G73" s="32"/>
      <c r="H73" s="21"/>
    </row>
    <row r="74" spans="1:8" ht="15.75" x14ac:dyDescent="0.25">
      <c r="A74" s="44"/>
      <c r="B74" s="33" t="s">
        <v>102</v>
      </c>
      <c r="C74" s="44" t="s">
        <v>31</v>
      </c>
      <c r="D74" s="44"/>
      <c r="E74" s="44"/>
      <c r="F74" s="44"/>
      <c r="G74" s="32"/>
      <c r="H74" s="21"/>
    </row>
    <row r="75" spans="1:8" ht="31.5" x14ac:dyDescent="0.25">
      <c r="A75" s="44"/>
      <c r="B75" s="22" t="s">
        <v>103</v>
      </c>
      <c r="C75" s="44"/>
      <c r="D75" s="44"/>
      <c r="E75" s="44"/>
      <c r="F75" s="44"/>
      <c r="G75" s="32"/>
      <c r="H75" s="21"/>
    </row>
    <row r="76" spans="1:8" ht="47.25" x14ac:dyDescent="0.25">
      <c r="A76" s="44"/>
      <c r="B76" s="33" t="s">
        <v>104</v>
      </c>
      <c r="C76" s="44" t="s">
        <v>31</v>
      </c>
      <c r="D76" s="44"/>
      <c r="E76" s="44"/>
      <c r="F76" s="44"/>
      <c r="G76" s="32"/>
      <c r="H76" s="21"/>
    </row>
    <row r="77" spans="1:8" ht="15.75" x14ac:dyDescent="0.25">
      <c r="A77" s="44"/>
      <c r="B77" s="33" t="s">
        <v>105</v>
      </c>
      <c r="C77" s="44" t="s">
        <v>106</v>
      </c>
      <c r="D77" s="44"/>
      <c r="E77" s="44"/>
      <c r="F77" s="44"/>
      <c r="G77" s="32"/>
      <c r="H77" s="21"/>
    </row>
    <row r="78" spans="1:8" ht="15.75" x14ac:dyDescent="0.25">
      <c r="A78" s="44"/>
      <c r="B78" s="33" t="s">
        <v>107</v>
      </c>
      <c r="C78" s="44" t="s">
        <v>31</v>
      </c>
      <c r="D78" s="44"/>
      <c r="E78" s="44"/>
      <c r="F78" s="44"/>
      <c r="G78" s="32"/>
      <c r="H78" s="21"/>
    </row>
    <row r="79" spans="1:8" ht="31.5" x14ac:dyDescent="0.25">
      <c r="A79" s="44"/>
      <c r="B79" s="22" t="s">
        <v>108</v>
      </c>
      <c r="C79" s="44"/>
      <c r="D79" s="44"/>
      <c r="E79" s="44"/>
      <c r="F79" s="44"/>
      <c r="G79" s="32"/>
      <c r="H79" s="21"/>
    </row>
    <row r="80" spans="1:8" ht="31.5" x14ac:dyDescent="0.25">
      <c r="A80" s="44"/>
      <c r="B80" s="33" t="s">
        <v>109</v>
      </c>
      <c r="C80" s="44" t="s">
        <v>40</v>
      </c>
      <c r="D80" s="44"/>
      <c r="E80" s="44"/>
      <c r="F80" s="44"/>
      <c r="G80" s="32"/>
      <c r="H80" s="21"/>
    </row>
    <row r="81" spans="1:8" ht="47.25" x14ac:dyDescent="0.25">
      <c r="A81" s="44"/>
      <c r="B81" s="33" t="s">
        <v>110</v>
      </c>
      <c r="C81" s="44" t="s">
        <v>111</v>
      </c>
      <c r="D81" s="44"/>
      <c r="E81" s="44"/>
      <c r="F81" s="44"/>
      <c r="G81" s="32"/>
      <c r="H81" s="21"/>
    </row>
    <row r="82" spans="1:8" ht="31.5" x14ac:dyDescent="0.25">
      <c r="A82" s="44"/>
      <c r="B82" s="22" t="s">
        <v>112</v>
      </c>
      <c r="C82" s="44"/>
      <c r="D82" s="44"/>
      <c r="E82" s="44"/>
      <c r="F82" s="44"/>
      <c r="G82" s="32"/>
      <c r="H82" s="21"/>
    </row>
    <row r="83" spans="1:8" ht="31.5" x14ac:dyDescent="0.25">
      <c r="A83" s="44"/>
      <c r="B83" s="33" t="s">
        <v>113</v>
      </c>
      <c r="C83" s="44" t="s">
        <v>31</v>
      </c>
      <c r="D83" s="44"/>
      <c r="E83" s="44"/>
      <c r="F83" s="44"/>
      <c r="G83" s="32"/>
      <c r="H83" s="21"/>
    </row>
    <row r="84" spans="1:8" ht="15.75" x14ac:dyDescent="0.25">
      <c r="A84" s="44"/>
      <c r="B84" s="33" t="s">
        <v>114</v>
      </c>
      <c r="C84" s="44" t="s">
        <v>31</v>
      </c>
      <c r="D84" s="44"/>
      <c r="E84" s="44"/>
      <c r="F84" s="44"/>
      <c r="G84" s="32"/>
      <c r="H84" s="21"/>
    </row>
    <row r="85" spans="1:8" ht="31.5" x14ac:dyDescent="0.25">
      <c r="A85" s="44"/>
      <c r="B85" s="33" t="s">
        <v>115</v>
      </c>
      <c r="C85" s="44" t="s">
        <v>31</v>
      </c>
      <c r="D85" s="44"/>
      <c r="E85" s="44"/>
      <c r="F85" s="44"/>
      <c r="G85" s="32"/>
      <c r="H85" s="21"/>
    </row>
    <row r="86" spans="1:8" ht="31.5" x14ac:dyDescent="0.25">
      <c r="A86" s="44"/>
      <c r="B86" s="33" t="s">
        <v>116</v>
      </c>
      <c r="C86" s="44" t="s">
        <v>31</v>
      </c>
      <c r="D86" s="44"/>
      <c r="E86" s="44"/>
      <c r="F86" s="44"/>
      <c r="G86" s="32"/>
      <c r="H86" s="21"/>
    </row>
    <row r="87" spans="1:8" ht="31.5" x14ac:dyDescent="0.25">
      <c r="A87" s="44"/>
      <c r="B87" s="33" t="s">
        <v>117</v>
      </c>
      <c r="C87" s="44" t="s">
        <v>31</v>
      </c>
      <c r="D87" s="44"/>
      <c r="E87" s="44"/>
      <c r="F87" s="44"/>
      <c r="G87" s="32"/>
      <c r="H87" s="21"/>
    </row>
    <row r="88" spans="1:8" ht="31.5" x14ac:dyDescent="0.25">
      <c r="A88" s="44"/>
      <c r="B88" s="33" t="s">
        <v>118</v>
      </c>
      <c r="C88" s="44" t="s">
        <v>31</v>
      </c>
      <c r="D88" s="44"/>
      <c r="E88" s="44"/>
      <c r="F88" s="44"/>
      <c r="G88" s="32"/>
      <c r="H88" s="21"/>
    </row>
    <row r="89" spans="1:8" ht="31.5" x14ac:dyDescent="0.25">
      <c r="A89" s="44"/>
      <c r="B89" s="33" t="s">
        <v>119</v>
      </c>
      <c r="C89" s="44" t="s">
        <v>31</v>
      </c>
      <c r="D89" s="44"/>
      <c r="E89" s="44"/>
      <c r="F89" s="44"/>
      <c r="G89" s="32"/>
      <c r="H89" s="21"/>
    </row>
    <row r="90" spans="1:8" ht="63" x14ac:dyDescent="0.25">
      <c r="A90" s="44"/>
      <c r="B90" s="33" t="s">
        <v>120</v>
      </c>
      <c r="C90" s="44" t="s">
        <v>31</v>
      </c>
      <c r="D90" s="44"/>
      <c r="E90" s="44"/>
      <c r="F90" s="44"/>
      <c r="G90" s="32"/>
      <c r="H90" s="21"/>
    </row>
    <row r="91" spans="1:8" ht="31.5" x14ac:dyDescent="0.25">
      <c r="A91" s="44"/>
      <c r="B91" s="33" t="s">
        <v>121</v>
      </c>
      <c r="C91" s="44" t="s">
        <v>31</v>
      </c>
      <c r="D91" s="44"/>
      <c r="E91" s="44"/>
      <c r="F91" s="44"/>
      <c r="G91" s="32"/>
      <c r="H91" s="21"/>
    </row>
    <row r="92" spans="1:8" ht="31.5" x14ac:dyDescent="0.25">
      <c r="A92" s="44"/>
      <c r="B92" s="33" t="s">
        <v>122</v>
      </c>
      <c r="C92" s="44" t="s">
        <v>31</v>
      </c>
      <c r="D92" s="44"/>
      <c r="E92" s="44"/>
      <c r="F92" s="44"/>
      <c r="G92" s="32"/>
      <c r="H92" s="21"/>
    </row>
    <row r="93" spans="1:8" ht="47.25" x14ac:dyDescent="0.25">
      <c r="A93" s="17">
        <v>2.2999999999999998</v>
      </c>
      <c r="B93" s="18" t="s">
        <v>123</v>
      </c>
      <c r="C93" s="44"/>
      <c r="D93" s="44"/>
      <c r="E93" s="44"/>
      <c r="F93" s="44"/>
      <c r="G93" s="32"/>
      <c r="H93" s="21"/>
    </row>
    <row r="94" spans="1:8" ht="31.5" x14ac:dyDescent="0.25">
      <c r="A94" s="44"/>
      <c r="B94" s="22" t="s">
        <v>124</v>
      </c>
      <c r="C94" s="44" t="s">
        <v>125</v>
      </c>
      <c r="D94" s="44"/>
      <c r="E94" s="44"/>
      <c r="F94" s="44"/>
      <c r="G94" s="32"/>
      <c r="H94" s="21"/>
    </row>
    <row r="95" spans="1:8" ht="15.75" x14ac:dyDescent="0.25">
      <c r="A95" s="44"/>
      <c r="B95" s="22" t="s">
        <v>126</v>
      </c>
      <c r="C95" s="44"/>
      <c r="D95" s="44"/>
      <c r="E95" s="44"/>
      <c r="F95" s="44"/>
      <c r="G95" s="32"/>
      <c r="H95" s="21"/>
    </row>
    <row r="96" spans="1:8" ht="15.75" x14ac:dyDescent="0.25">
      <c r="A96" s="44"/>
      <c r="B96" s="33" t="s">
        <v>127</v>
      </c>
      <c r="C96" s="44" t="s">
        <v>128</v>
      </c>
      <c r="D96" s="44"/>
      <c r="E96" s="44"/>
      <c r="F96" s="44"/>
      <c r="G96" s="32"/>
      <c r="H96" s="21"/>
    </row>
    <row r="97" spans="1:8" ht="15.75" x14ac:dyDescent="0.25">
      <c r="A97" s="44"/>
      <c r="B97" s="33" t="s">
        <v>129</v>
      </c>
      <c r="C97" s="44" t="s">
        <v>31</v>
      </c>
      <c r="D97" s="44"/>
      <c r="E97" s="44"/>
      <c r="F97" s="44"/>
      <c r="G97" s="32"/>
      <c r="H97" s="21"/>
    </row>
    <row r="98" spans="1:8" ht="31.5" x14ac:dyDescent="0.25">
      <c r="A98" s="44"/>
      <c r="B98" s="22" t="s">
        <v>130</v>
      </c>
      <c r="C98" s="44"/>
      <c r="D98" s="44"/>
      <c r="E98" s="44"/>
      <c r="F98" s="44"/>
      <c r="G98" s="32"/>
      <c r="H98" s="21"/>
    </row>
    <row r="99" spans="1:8" ht="15.75" x14ac:dyDescent="0.25">
      <c r="A99" s="44"/>
      <c r="B99" s="22" t="s">
        <v>131</v>
      </c>
      <c r="C99" s="44" t="s">
        <v>50</v>
      </c>
      <c r="D99" s="44"/>
      <c r="E99" s="44"/>
      <c r="F99" s="44"/>
      <c r="G99" s="32"/>
      <c r="H99" s="21"/>
    </row>
    <row r="100" spans="1:8" ht="31.5" x14ac:dyDescent="0.25">
      <c r="A100" s="17">
        <v>2.4</v>
      </c>
      <c r="B100" s="18" t="s">
        <v>132</v>
      </c>
      <c r="C100" s="44"/>
      <c r="D100" s="44"/>
      <c r="E100" s="44"/>
      <c r="F100" s="44"/>
      <c r="G100" s="32"/>
      <c r="H100" s="21"/>
    </row>
    <row r="101" spans="1:8" ht="15.75" x14ac:dyDescent="0.25">
      <c r="A101" s="44"/>
      <c r="B101" s="22" t="s">
        <v>133</v>
      </c>
      <c r="C101" s="44" t="s">
        <v>106</v>
      </c>
      <c r="D101" s="44"/>
      <c r="E101" s="44"/>
      <c r="F101" s="44"/>
      <c r="G101" s="32"/>
      <c r="H101" s="21"/>
    </row>
    <row r="102" spans="1:8" ht="15.75" x14ac:dyDescent="0.25">
      <c r="A102" s="17">
        <v>2.5</v>
      </c>
      <c r="B102" s="18" t="s">
        <v>134</v>
      </c>
      <c r="C102" s="44"/>
      <c r="D102" s="44"/>
      <c r="E102" s="44"/>
      <c r="F102" s="44"/>
      <c r="G102" s="32"/>
      <c r="H102" s="21"/>
    </row>
    <row r="103" spans="1:8" ht="31.5" x14ac:dyDescent="0.25">
      <c r="A103" s="44"/>
      <c r="B103" s="22" t="s">
        <v>135</v>
      </c>
      <c r="C103" s="44" t="s">
        <v>31</v>
      </c>
      <c r="D103" s="44"/>
      <c r="E103" s="44">
        <f>+E104+E105+E106+E107</f>
        <v>230</v>
      </c>
      <c r="F103" s="44">
        <v>230</v>
      </c>
      <c r="G103" s="32">
        <f t="shared" ref="G103:G104" si="3">+F103/E103%</f>
        <v>100.00000000000001</v>
      </c>
      <c r="H103" s="21"/>
    </row>
    <row r="104" spans="1:8" ht="15.75" x14ac:dyDescent="0.25">
      <c r="A104" s="44"/>
      <c r="B104" s="33" t="s">
        <v>136</v>
      </c>
      <c r="C104" s="44" t="s">
        <v>31</v>
      </c>
      <c r="D104" s="44"/>
      <c r="E104" s="44">
        <v>230</v>
      </c>
      <c r="F104" s="44">
        <v>230</v>
      </c>
      <c r="G104" s="32">
        <f t="shared" si="3"/>
        <v>100.00000000000001</v>
      </c>
      <c r="H104" s="21"/>
    </row>
    <row r="105" spans="1:8" ht="15.75" x14ac:dyDescent="0.25">
      <c r="A105" s="44"/>
      <c r="B105" s="33" t="s">
        <v>137</v>
      </c>
      <c r="C105" s="44" t="s">
        <v>31</v>
      </c>
      <c r="D105" s="44"/>
      <c r="E105" s="44"/>
      <c r="F105" s="44"/>
      <c r="G105" s="44"/>
      <c r="H105" s="21"/>
    </row>
    <row r="106" spans="1:8" ht="15.75" x14ac:dyDescent="0.25">
      <c r="A106" s="44"/>
      <c r="B106" s="33" t="s">
        <v>138</v>
      </c>
      <c r="C106" s="44" t="s">
        <v>31</v>
      </c>
      <c r="D106" s="44"/>
      <c r="E106" s="44"/>
      <c r="F106" s="44"/>
      <c r="G106" s="44"/>
      <c r="H106" s="21"/>
    </row>
    <row r="107" spans="1:8" ht="15.75" x14ac:dyDescent="0.25">
      <c r="A107" s="44"/>
      <c r="B107" s="33" t="s">
        <v>139</v>
      </c>
      <c r="C107" s="44" t="s">
        <v>31</v>
      </c>
      <c r="D107" s="44"/>
      <c r="E107" s="44"/>
      <c r="F107" s="44"/>
      <c r="G107" s="44"/>
      <c r="H107" s="21"/>
    </row>
    <row r="108" spans="1:8" ht="15.75" x14ac:dyDescent="0.25">
      <c r="A108" s="24" t="s">
        <v>30</v>
      </c>
      <c r="B108" s="25" t="s">
        <v>140</v>
      </c>
      <c r="C108" s="44"/>
      <c r="D108" s="44"/>
      <c r="E108" s="44"/>
      <c r="F108" s="30"/>
      <c r="G108" s="44"/>
      <c r="H108" s="21"/>
    </row>
    <row r="109" spans="1:8" ht="15.75" x14ac:dyDescent="0.25">
      <c r="A109" s="17">
        <v>1</v>
      </c>
      <c r="B109" s="18" t="s">
        <v>20</v>
      </c>
      <c r="C109" s="44" t="s">
        <v>18</v>
      </c>
      <c r="D109" s="44"/>
      <c r="E109" s="44">
        <f>+E110+E114</f>
        <v>353</v>
      </c>
      <c r="F109" s="44">
        <f t="shared" ref="F109:G109" si="4">+F110+F114</f>
        <v>101</v>
      </c>
      <c r="G109" s="44">
        <f t="shared" si="4"/>
        <v>100</v>
      </c>
      <c r="H109" s="21"/>
    </row>
    <row r="110" spans="1:8" ht="15.75" x14ac:dyDescent="0.25">
      <c r="A110" s="44"/>
      <c r="B110" s="22" t="s">
        <v>24</v>
      </c>
      <c r="C110" s="44" t="s">
        <v>18</v>
      </c>
      <c r="D110" s="44"/>
      <c r="E110" s="44">
        <v>101</v>
      </c>
      <c r="F110" s="44">
        <v>101</v>
      </c>
      <c r="G110" s="44">
        <v>100</v>
      </c>
      <c r="H110" s="21"/>
    </row>
    <row r="111" spans="1:8" ht="15.75" x14ac:dyDescent="0.25">
      <c r="A111" s="44"/>
      <c r="B111" s="22" t="s">
        <v>25</v>
      </c>
      <c r="C111" s="44" t="s">
        <v>18</v>
      </c>
      <c r="D111" s="44"/>
      <c r="E111" s="44"/>
      <c r="F111" s="44"/>
      <c r="G111" s="44"/>
      <c r="H111" s="21"/>
    </row>
    <row r="112" spans="1:8" ht="15.75" x14ac:dyDescent="0.25">
      <c r="A112" s="44">
        <v>1.1000000000000001</v>
      </c>
      <c r="B112" s="22" t="s">
        <v>26</v>
      </c>
      <c r="C112" s="44" t="s">
        <v>18</v>
      </c>
      <c r="D112" s="44"/>
      <c r="E112" s="44"/>
      <c r="F112" s="44"/>
      <c r="G112" s="44"/>
      <c r="H112" s="21"/>
    </row>
    <row r="113" spans="1:8" ht="15.75" x14ac:dyDescent="0.25">
      <c r="A113" s="44"/>
      <c r="B113" s="22" t="s">
        <v>24</v>
      </c>
      <c r="C113" s="44" t="s">
        <v>18</v>
      </c>
      <c r="D113" s="44"/>
      <c r="E113" s="44"/>
      <c r="F113" s="44"/>
      <c r="G113" s="44"/>
      <c r="H113" s="21"/>
    </row>
    <row r="114" spans="1:8" ht="15.75" x14ac:dyDescent="0.25">
      <c r="A114" s="44"/>
      <c r="B114" s="22" t="s">
        <v>25</v>
      </c>
      <c r="C114" s="44" t="s">
        <v>18</v>
      </c>
      <c r="D114" s="44"/>
      <c r="E114" s="44">
        <v>252</v>
      </c>
      <c r="F114" s="44"/>
      <c r="G114" s="44"/>
      <c r="H114" s="21"/>
    </row>
    <row r="115" spans="1:8" ht="15.75" x14ac:dyDescent="0.25">
      <c r="A115" s="44">
        <v>1.2</v>
      </c>
      <c r="B115" s="22" t="s">
        <v>141</v>
      </c>
      <c r="C115" s="44" t="s">
        <v>18</v>
      </c>
      <c r="D115" s="44"/>
      <c r="E115" s="44"/>
      <c r="F115" s="44"/>
      <c r="G115" s="44"/>
      <c r="H115" s="21"/>
    </row>
    <row r="116" spans="1:8" ht="15.75" x14ac:dyDescent="0.25">
      <c r="A116" s="44"/>
      <c r="B116" s="22" t="s">
        <v>24</v>
      </c>
      <c r="C116" s="44" t="s">
        <v>18</v>
      </c>
      <c r="D116" s="44"/>
      <c r="E116" s="44"/>
      <c r="F116" s="44"/>
      <c r="G116" s="44"/>
      <c r="H116" s="21"/>
    </row>
    <row r="117" spans="1:8" ht="15.75" x14ac:dyDescent="0.25">
      <c r="A117" s="44"/>
      <c r="B117" s="22" t="s">
        <v>25</v>
      </c>
      <c r="C117" s="44" t="s">
        <v>18</v>
      </c>
      <c r="D117" s="44"/>
      <c r="E117" s="44"/>
      <c r="F117" s="44"/>
      <c r="G117" s="44"/>
      <c r="H117" s="21"/>
    </row>
    <row r="118" spans="1:8" ht="15.75" x14ac:dyDescent="0.25">
      <c r="A118" s="44">
        <v>1.3</v>
      </c>
      <c r="B118" s="22" t="s">
        <v>142</v>
      </c>
      <c r="C118" s="44" t="s">
        <v>18</v>
      </c>
      <c r="D118" s="44"/>
      <c r="E118" s="44"/>
      <c r="F118" s="44"/>
      <c r="G118" s="44"/>
      <c r="H118" s="21"/>
    </row>
    <row r="119" spans="1:8" ht="15.75" x14ac:dyDescent="0.25">
      <c r="A119" s="17">
        <v>2</v>
      </c>
      <c r="B119" s="18" t="s">
        <v>21</v>
      </c>
      <c r="C119" s="44" t="s">
        <v>18</v>
      </c>
      <c r="D119" s="44"/>
      <c r="E119" s="44"/>
      <c r="F119" s="44"/>
      <c r="G119" s="44"/>
      <c r="H119" s="21"/>
    </row>
    <row r="120" spans="1:8" ht="31.5" x14ac:dyDescent="0.25">
      <c r="A120" s="24">
        <v>2.1</v>
      </c>
      <c r="B120" s="25" t="s">
        <v>269</v>
      </c>
      <c r="C120" s="44"/>
      <c r="D120" s="44"/>
      <c r="E120" s="44"/>
      <c r="F120" s="44"/>
      <c r="G120" s="44"/>
      <c r="H120" s="21"/>
    </row>
    <row r="121" spans="1:8" ht="47.25" x14ac:dyDescent="0.25">
      <c r="A121" s="44" t="s">
        <v>151</v>
      </c>
      <c r="B121" s="22" t="s">
        <v>270</v>
      </c>
      <c r="C121" s="44" t="s">
        <v>271</v>
      </c>
      <c r="D121" s="44"/>
      <c r="E121" s="44">
        <v>7</v>
      </c>
      <c r="F121" s="44">
        <v>7</v>
      </c>
      <c r="G121" s="44">
        <v>100</v>
      </c>
      <c r="H121" s="21"/>
    </row>
    <row r="122" spans="1:8" ht="15.75" x14ac:dyDescent="0.25">
      <c r="A122" s="44" t="s">
        <v>203</v>
      </c>
      <c r="B122" s="22" t="s">
        <v>272</v>
      </c>
      <c r="C122" s="44" t="s">
        <v>273</v>
      </c>
      <c r="D122" s="44"/>
      <c r="E122" s="44"/>
      <c r="F122" s="44"/>
      <c r="G122" s="44"/>
      <c r="H122" s="21"/>
    </row>
    <row r="123" spans="1:8" ht="31.5" x14ac:dyDescent="0.25">
      <c r="A123" s="24">
        <v>2.2000000000000002</v>
      </c>
      <c r="B123" s="25" t="s">
        <v>143</v>
      </c>
      <c r="C123" s="44"/>
      <c r="D123" s="44"/>
      <c r="E123" s="44"/>
      <c r="F123" s="44"/>
      <c r="G123" s="44"/>
      <c r="H123" s="21"/>
    </row>
    <row r="124" spans="1:8" ht="15.75" x14ac:dyDescent="0.25">
      <c r="A124" s="44" t="s">
        <v>144</v>
      </c>
      <c r="B124" s="22" t="s">
        <v>145</v>
      </c>
      <c r="C124" s="44" t="s">
        <v>100</v>
      </c>
      <c r="D124" s="44"/>
      <c r="E124" s="44"/>
      <c r="F124" s="44"/>
      <c r="G124" s="44"/>
      <c r="H124" s="21"/>
    </row>
    <row r="125" spans="1:8" ht="15.75" x14ac:dyDescent="0.25">
      <c r="A125" s="49"/>
      <c r="B125" s="22" t="s">
        <v>146</v>
      </c>
      <c r="C125" s="44"/>
      <c r="D125" s="44"/>
      <c r="E125" s="44"/>
      <c r="F125" s="44"/>
      <c r="G125" s="44"/>
      <c r="H125" s="21"/>
    </row>
    <row r="126" spans="1:8" ht="31.5" x14ac:dyDescent="0.25">
      <c r="A126" s="49"/>
      <c r="B126" s="33" t="s">
        <v>147</v>
      </c>
      <c r="C126" s="44" t="s">
        <v>100</v>
      </c>
      <c r="D126" s="44"/>
      <c r="E126" s="44"/>
      <c r="F126" s="44"/>
      <c r="G126" s="44"/>
      <c r="H126" s="21"/>
    </row>
    <row r="127" spans="1:8" ht="15.75" x14ac:dyDescent="0.25">
      <c r="A127" s="44"/>
      <c r="B127" s="33" t="s">
        <v>148</v>
      </c>
      <c r="C127" s="44" t="s">
        <v>100</v>
      </c>
      <c r="D127" s="44"/>
      <c r="E127" s="44"/>
      <c r="F127" s="44"/>
      <c r="G127" s="44"/>
      <c r="H127" s="21"/>
    </row>
    <row r="128" spans="1:8" ht="31.5" x14ac:dyDescent="0.25">
      <c r="A128" s="44"/>
      <c r="B128" s="33" t="s">
        <v>149</v>
      </c>
      <c r="C128" s="44" t="s">
        <v>100</v>
      </c>
      <c r="D128" s="44"/>
      <c r="E128" s="44"/>
      <c r="F128" s="44"/>
      <c r="G128" s="44"/>
      <c r="H128" s="21"/>
    </row>
    <row r="129" spans="1:8" ht="15.75" x14ac:dyDescent="0.25">
      <c r="A129" s="44"/>
      <c r="B129" s="33" t="s">
        <v>150</v>
      </c>
      <c r="C129" s="44" t="s">
        <v>100</v>
      </c>
      <c r="D129" s="44"/>
      <c r="E129" s="44"/>
      <c r="F129" s="44"/>
      <c r="G129" s="44"/>
      <c r="H129" s="21"/>
    </row>
    <row r="130" spans="1:8" ht="31.5" x14ac:dyDescent="0.25">
      <c r="A130" s="44" t="s">
        <v>151</v>
      </c>
      <c r="B130" s="22" t="s">
        <v>152</v>
      </c>
      <c r="C130" s="44" t="s">
        <v>153</v>
      </c>
      <c r="D130" s="44"/>
      <c r="E130" s="44"/>
      <c r="F130" s="44"/>
      <c r="G130" s="44"/>
      <c r="H130" s="21"/>
    </row>
    <row r="131" spans="1:8" ht="15.75" x14ac:dyDescent="0.25">
      <c r="A131" s="24">
        <v>2.2999999999999998</v>
      </c>
      <c r="B131" s="25" t="s">
        <v>154</v>
      </c>
      <c r="C131" s="44"/>
      <c r="D131" s="44"/>
      <c r="E131" s="44"/>
      <c r="F131" s="44"/>
      <c r="G131" s="44"/>
      <c r="H131" s="21"/>
    </row>
    <row r="132" spans="1:8" ht="31.5" x14ac:dyDescent="0.25">
      <c r="A132" s="44"/>
      <c r="B132" s="22" t="s">
        <v>155</v>
      </c>
      <c r="C132" s="44" t="s">
        <v>156</v>
      </c>
      <c r="D132" s="44"/>
      <c r="E132" s="44"/>
      <c r="F132" s="44"/>
      <c r="G132" s="44"/>
      <c r="H132" s="21"/>
    </row>
    <row r="133" spans="1:8" ht="31.5" x14ac:dyDescent="0.25">
      <c r="A133" s="44"/>
      <c r="B133" s="22" t="s">
        <v>157</v>
      </c>
      <c r="C133" s="44" t="s">
        <v>153</v>
      </c>
      <c r="D133" s="44"/>
      <c r="E133" s="44"/>
      <c r="F133" s="44"/>
      <c r="G133" s="44"/>
      <c r="H133" s="21"/>
    </row>
    <row r="134" spans="1:8" ht="47.25" x14ac:dyDescent="0.25">
      <c r="A134" s="44"/>
      <c r="B134" s="22" t="s">
        <v>158</v>
      </c>
      <c r="C134" s="44" t="s">
        <v>31</v>
      </c>
      <c r="D134" s="44"/>
      <c r="E134" s="44"/>
      <c r="F134" s="44"/>
      <c r="G134" s="44"/>
      <c r="H134" s="21"/>
    </row>
    <row r="135" spans="1:8" ht="15.75" x14ac:dyDescent="0.25">
      <c r="A135" s="44"/>
      <c r="B135" s="22" t="s">
        <v>146</v>
      </c>
      <c r="C135" s="44"/>
      <c r="D135" s="44"/>
      <c r="E135" s="44"/>
      <c r="F135" s="44"/>
      <c r="G135" s="44"/>
      <c r="H135" s="21"/>
    </row>
    <row r="136" spans="1:8" ht="31.5" x14ac:dyDescent="0.25">
      <c r="A136" s="44"/>
      <c r="B136" s="33" t="s">
        <v>159</v>
      </c>
      <c r="C136" s="44" t="s">
        <v>100</v>
      </c>
      <c r="D136" s="44"/>
      <c r="E136" s="44"/>
      <c r="F136" s="44"/>
      <c r="G136" s="44"/>
      <c r="H136" s="21"/>
    </row>
    <row r="137" spans="1:8" ht="15.75" x14ac:dyDescent="0.25">
      <c r="A137" s="44"/>
      <c r="B137" s="33" t="s">
        <v>160</v>
      </c>
      <c r="C137" s="44" t="s">
        <v>100</v>
      </c>
      <c r="D137" s="44"/>
      <c r="E137" s="44"/>
      <c r="F137" s="44"/>
      <c r="G137" s="44"/>
      <c r="H137" s="21"/>
    </row>
    <row r="138" spans="1:8" ht="31.5" x14ac:dyDescent="0.25">
      <c r="A138" s="44"/>
      <c r="B138" s="33" t="s">
        <v>161</v>
      </c>
      <c r="C138" s="44" t="s">
        <v>100</v>
      </c>
      <c r="D138" s="44"/>
      <c r="E138" s="44"/>
      <c r="F138" s="44"/>
      <c r="G138" s="44"/>
      <c r="H138" s="21"/>
    </row>
    <row r="139" spans="1:8" ht="15.75" x14ac:dyDescent="0.25">
      <c r="A139" s="44"/>
      <c r="B139" s="33" t="s">
        <v>162</v>
      </c>
      <c r="C139" s="44" t="s">
        <v>100</v>
      </c>
      <c r="D139" s="44"/>
      <c r="E139" s="44"/>
      <c r="F139" s="44"/>
      <c r="G139" s="44"/>
      <c r="H139" s="21"/>
    </row>
    <row r="140" spans="1:8" ht="31.5" x14ac:dyDescent="0.25">
      <c r="A140" s="17">
        <v>2.4</v>
      </c>
      <c r="B140" s="18" t="s">
        <v>163</v>
      </c>
      <c r="C140" s="44"/>
      <c r="D140" s="44"/>
      <c r="E140" s="44"/>
      <c r="F140" s="44"/>
      <c r="G140" s="44"/>
      <c r="H140" s="21"/>
    </row>
    <row r="141" spans="1:8" ht="15.75" x14ac:dyDescent="0.25">
      <c r="A141" s="44"/>
      <c r="B141" s="22" t="s">
        <v>164</v>
      </c>
      <c r="C141" s="44" t="s">
        <v>31</v>
      </c>
      <c r="D141" s="44"/>
      <c r="E141" s="44"/>
      <c r="F141" s="44"/>
      <c r="G141" s="44"/>
      <c r="H141" s="21"/>
    </row>
    <row r="142" spans="1:8" ht="15.75" x14ac:dyDescent="0.25">
      <c r="A142" s="44"/>
      <c r="B142" s="22" t="s">
        <v>146</v>
      </c>
      <c r="C142" s="44"/>
      <c r="D142" s="44"/>
      <c r="E142" s="44"/>
      <c r="F142" s="44"/>
      <c r="G142" s="44"/>
      <c r="H142" s="21"/>
    </row>
    <row r="143" spans="1:8" ht="31.5" x14ac:dyDescent="0.25">
      <c r="A143" s="44"/>
      <c r="B143" s="33" t="s">
        <v>159</v>
      </c>
      <c r="C143" s="44" t="s">
        <v>31</v>
      </c>
      <c r="D143" s="44"/>
      <c r="E143" s="44"/>
      <c r="F143" s="44"/>
      <c r="G143" s="44"/>
      <c r="H143" s="21"/>
    </row>
    <row r="144" spans="1:8" ht="15.75" x14ac:dyDescent="0.25">
      <c r="A144" s="44"/>
      <c r="B144" s="33" t="s">
        <v>160</v>
      </c>
      <c r="C144" s="44" t="s">
        <v>31</v>
      </c>
      <c r="D144" s="44"/>
      <c r="E144" s="44"/>
      <c r="F144" s="44"/>
      <c r="G144" s="44"/>
      <c r="H144" s="21"/>
    </row>
    <row r="145" spans="1:8" ht="31.5" x14ac:dyDescent="0.25">
      <c r="A145" s="44"/>
      <c r="B145" s="33" t="s">
        <v>161</v>
      </c>
      <c r="C145" s="44" t="s">
        <v>31</v>
      </c>
      <c r="D145" s="44"/>
      <c r="E145" s="44"/>
      <c r="F145" s="44"/>
      <c r="G145" s="44"/>
      <c r="H145" s="21"/>
    </row>
    <row r="146" spans="1:8" ht="15.75" x14ac:dyDescent="0.25">
      <c r="A146" s="44"/>
      <c r="B146" s="33" t="s">
        <v>162</v>
      </c>
      <c r="C146" s="44" t="s">
        <v>31</v>
      </c>
      <c r="D146" s="44"/>
      <c r="E146" s="44"/>
      <c r="F146" s="44"/>
      <c r="G146" s="44"/>
      <c r="H146" s="21"/>
    </row>
    <row r="147" spans="1:8" ht="15.75" x14ac:dyDescent="0.25">
      <c r="A147" s="24">
        <v>2.5</v>
      </c>
      <c r="B147" s="25" t="s">
        <v>165</v>
      </c>
      <c r="C147" s="44"/>
      <c r="D147" s="44"/>
      <c r="E147" s="44"/>
      <c r="F147" s="44"/>
      <c r="G147" s="44"/>
      <c r="H147" s="21"/>
    </row>
    <row r="148" spans="1:8" ht="31.5" x14ac:dyDescent="0.25">
      <c r="A148" s="44"/>
      <c r="B148" s="22" t="s">
        <v>166</v>
      </c>
      <c r="C148" s="44" t="s">
        <v>50</v>
      </c>
      <c r="D148" s="44"/>
      <c r="E148" s="44"/>
      <c r="F148" s="44"/>
      <c r="G148" s="44"/>
      <c r="H148" s="21"/>
    </row>
    <row r="149" spans="1:8" ht="15.75" x14ac:dyDescent="0.25">
      <c r="A149" s="44"/>
      <c r="B149" s="22" t="s">
        <v>167</v>
      </c>
      <c r="C149" s="44" t="s">
        <v>44</v>
      </c>
      <c r="D149" s="44"/>
      <c r="E149" s="44"/>
      <c r="F149" s="44"/>
      <c r="G149" s="44"/>
      <c r="H149" s="21"/>
    </row>
    <row r="150" spans="1:8" ht="15.75" x14ac:dyDescent="0.25">
      <c r="A150" s="24">
        <v>2.6</v>
      </c>
      <c r="B150" s="25" t="s">
        <v>168</v>
      </c>
      <c r="C150" s="44"/>
      <c r="D150" s="44"/>
      <c r="E150" s="44"/>
      <c r="F150" s="44"/>
      <c r="G150" s="44"/>
      <c r="H150" s="21"/>
    </row>
    <row r="151" spans="1:8" ht="31.5" x14ac:dyDescent="0.25">
      <c r="A151" s="44"/>
      <c r="B151" s="22" t="s">
        <v>169</v>
      </c>
      <c r="C151" s="44" t="s">
        <v>31</v>
      </c>
      <c r="D151" s="44"/>
      <c r="E151" s="44"/>
      <c r="F151" s="44"/>
      <c r="G151" s="44"/>
      <c r="H151" s="21"/>
    </row>
    <row r="152" spans="1:8" ht="15.75" x14ac:dyDescent="0.25">
      <c r="A152" s="44"/>
      <c r="B152" s="22" t="s">
        <v>146</v>
      </c>
      <c r="C152" s="44"/>
      <c r="D152" s="44"/>
      <c r="E152" s="44"/>
      <c r="F152" s="44"/>
      <c r="G152" s="44"/>
      <c r="H152" s="21"/>
    </row>
    <row r="153" spans="1:8" ht="31.5" x14ac:dyDescent="0.25">
      <c r="A153" s="44"/>
      <c r="B153" s="33" t="s">
        <v>159</v>
      </c>
      <c r="C153" s="44" t="s">
        <v>31</v>
      </c>
      <c r="D153" s="44"/>
      <c r="E153" s="44"/>
      <c r="F153" s="44"/>
      <c r="G153" s="44"/>
      <c r="H153" s="21"/>
    </row>
    <row r="154" spans="1:8" ht="15.75" x14ac:dyDescent="0.25">
      <c r="A154" s="44"/>
      <c r="B154" s="33" t="s">
        <v>160</v>
      </c>
      <c r="C154" s="44" t="s">
        <v>31</v>
      </c>
      <c r="D154" s="44"/>
      <c r="E154" s="44"/>
      <c r="F154" s="44"/>
      <c r="G154" s="44"/>
      <c r="H154" s="21"/>
    </row>
    <row r="155" spans="1:8" ht="31.5" x14ac:dyDescent="0.25">
      <c r="A155" s="44"/>
      <c r="B155" s="33" t="s">
        <v>161</v>
      </c>
      <c r="C155" s="44" t="s">
        <v>31</v>
      </c>
      <c r="D155" s="44"/>
      <c r="E155" s="44"/>
      <c r="F155" s="44"/>
      <c r="G155" s="44"/>
      <c r="H155" s="21"/>
    </row>
    <row r="156" spans="1:8" ht="15.75" x14ac:dyDescent="0.25">
      <c r="A156" s="44"/>
      <c r="B156" s="33" t="s">
        <v>162</v>
      </c>
      <c r="C156" s="44" t="s">
        <v>31</v>
      </c>
      <c r="D156" s="44"/>
      <c r="E156" s="44"/>
      <c r="F156" s="44"/>
      <c r="G156" s="44"/>
      <c r="H156" s="21"/>
    </row>
    <row r="157" spans="1:8" ht="31.5" x14ac:dyDescent="0.25">
      <c r="A157" s="24" t="s">
        <v>170</v>
      </c>
      <c r="B157" s="25" t="s">
        <v>171</v>
      </c>
      <c r="C157" s="44"/>
      <c r="D157" s="44"/>
      <c r="E157" s="44"/>
      <c r="F157" s="44"/>
      <c r="G157" s="44"/>
      <c r="H157" s="21"/>
    </row>
    <row r="158" spans="1:8" ht="15.75" x14ac:dyDescent="0.25">
      <c r="A158" s="24" t="s">
        <v>19</v>
      </c>
      <c r="B158" s="25" t="s">
        <v>172</v>
      </c>
      <c r="C158" s="44"/>
      <c r="D158" s="44"/>
      <c r="E158" s="44"/>
      <c r="F158" s="44"/>
      <c r="G158" s="44"/>
      <c r="H158" s="21"/>
    </row>
    <row r="159" spans="1:8" ht="15.75" x14ac:dyDescent="0.25">
      <c r="A159" s="17">
        <v>1</v>
      </c>
      <c r="B159" s="18" t="s">
        <v>20</v>
      </c>
      <c r="C159" s="44" t="s">
        <v>18</v>
      </c>
      <c r="D159" s="44"/>
      <c r="E159" s="44"/>
      <c r="F159" s="44"/>
      <c r="G159" s="44"/>
      <c r="H159" s="21"/>
    </row>
    <row r="160" spans="1:8" ht="15.75" x14ac:dyDescent="0.25">
      <c r="A160" s="44">
        <v>1.1000000000000001</v>
      </c>
      <c r="B160" s="22" t="s">
        <v>33</v>
      </c>
      <c r="C160" s="44" t="s">
        <v>18</v>
      </c>
      <c r="D160" s="44"/>
      <c r="E160" s="30">
        <f>+E174+E207</f>
        <v>427</v>
      </c>
      <c r="F160" s="44"/>
      <c r="G160" s="44"/>
      <c r="H160" s="21"/>
    </row>
    <row r="161" spans="1:8" ht="15.75" x14ac:dyDescent="0.25">
      <c r="A161" s="44">
        <v>1.2</v>
      </c>
      <c r="B161" s="22" t="s">
        <v>27</v>
      </c>
      <c r="C161" s="44" t="s">
        <v>18</v>
      </c>
      <c r="D161" s="44"/>
      <c r="E161" s="44"/>
      <c r="F161" s="44"/>
      <c r="G161" s="44"/>
      <c r="H161" s="21"/>
    </row>
    <row r="162" spans="1:8" ht="15.75" x14ac:dyDescent="0.25">
      <c r="A162" s="44">
        <v>1.3</v>
      </c>
      <c r="B162" s="22" t="s">
        <v>28</v>
      </c>
      <c r="C162" s="44" t="s">
        <v>18</v>
      </c>
      <c r="D162" s="44"/>
      <c r="E162" s="44"/>
      <c r="F162" s="44"/>
      <c r="G162" s="44"/>
      <c r="H162" s="21"/>
    </row>
    <row r="163" spans="1:8" ht="15.75" x14ac:dyDescent="0.25">
      <c r="A163" s="17">
        <v>2</v>
      </c>
      <c r="B163" s="18" t="s">
        <v>21</v>
      </c>
      <c r="C163" s="44"/>
      <c r="D163" s="44"/>
      <c r="E163" s="44"/>
      <c r="F163" s="44"/>
      <c r="G163" s="44"/>
      <c r="H163" s="21"/>
    </row>
    <row r="164" spans="1:8" ht="47.25" x14ac:dyDescent="0.25">
      <c r="A164" s="24">
        <v>2.1</v>
      </c>
      <c r="B164" s="25" t="s">
        <v>173</v>
      </c>
      <c r="C164" s="44"/>
      <c r="D164" s="44"/>
      <c r="E164" s="44"/>
      <c r="F164" s="44"/>
      <c r="G164" s="44"/>
      <c r="H164" s="21"/>
    </row>
    <row r="165" spans="1:8" ht="15.75" x14ac:dyDescent="0.25">
      <c r="A165" s="44" t="s">
        <v>174</v>
      </c>
      <c r="B165" s="33" t="s">
        <v>175</v>
      </c>
      <c r="C165" s="44" t="s">
        <v>32</v>
      </c>
      <c r="D165" s="44"/>
      <c r="E165" s="44"/>
      <c r="F165" s="44"/>
      <c r="G165" s="44"/>
      <c r="H165" s="21"/>
    </row>
    <row r="166" spans="1:8" ht="15.75" x14ac:dyDescent="0.25">
      <c r="A166" s="44" t="s">
        <v>176</v>
      </c>
      <c r="B166" s="33" t="s">
        <v>177</v>
      </c>
      <c r="C166" s="44" t="s">
        <v>36</v>
      </c>
      <c r="D166" s="44"/>
      <c r="E166" s="44"/>
      <c r="F166" s="44"/>
      <c r="G166" s="44"/>
      <c r="H166" s="21"/>
    </row>
    <row r="167" spans="1:8" ht="31.5" x14ac:dyDescent="0.25">
      <c r="A167" s="24">
        <v>2.2000000000000002</v>
      </c>
      <c r="B167" s="25" t="s">
        <v>178</v>
      </c>
      <c r="C167" s="44"/>
      <c r="D167" s="44"/>
      <c r="E167" s="44"/>
      <c r="F167" s="44"/>
      <c r="G167" s="44"/>
      <c r="H167" s="21"/>
    </row>
    <row r="168" spans="1:8" ht="15.75" x14ac:dyDescent="0.25">
      <c r="A168" s="44" t="s">
        <v>179</v>
      </c>
      <c r="B168" s="33" t="s">
        <v>180</v>
      </c>
      <c r="C168" s="44" t="s">
        <v>60</v>
      </c>
      <c r="D168" s="44"/>
      <c r="E168" s="44"/>
      <c r="F168" s="44"/>
      <c r="G168" s="44"/>
      <c r="H168" s="21"/>
    </row>
    <row r="169" spans="1:8" ht="15.75" x14ac:dyDescent="0.25">
      <c r="A169" s="44" t="s">
        <v>181</v>
      </c>
      <c r="B169" s="33" t="s">
        <v>182</v>
      </c>
      <c r="C169" s="44" t="s">
        <v>60</v>
      </c>
      <c r="D169" s="44"/>
      <c r="E169" s="44"/>
      <c r="F169" s="44"/>
      <c r="G169" s="44"/>
      <c r="H169" s="21"/>
    </row>
    <row r="170" spans="1:8" ht="47.25" x14ac:dyDescent="0.25">
      <c r="A170" s="24">
        <v>2.2999999999999998</v>
      </c>
      <c r="B170" s="25" t="s">
        <v>183</v>
      </c>
      <c r="C170" s="44" t="s">
        <v>184</v>
      </c>
      <c r="D170" s="44"/>
      <c r="E170" s="44"/>
      <c r="F170" s="44"/>
      <c r="G170" s="44"/>
      <c r="H170" s="21"/>
    </row>
    <row r="171" spans="1:8" ht="31.5" x14ac:dyDescent="0.25">
      <c r="A171" s="24">
        <v>2.4</v>
      </c>
      <c r="B171" s="25" t="s">
        <v>185</v>
      </c>
      <c r="C171" s="44"/>
      <c r="D171" s="44"/>
      <c r="E171" s="44"/>
      <c r="F171" s="44"/>
      <c r="G171" s="44"/>
      <c r="H171" s="21"/>
    </row>
    <row r="172" spans="1:8" ht="15.75" x14ac:dyDescent="0.25">
      <c r="A172" s="44" t="s">
        <v>186</v>
      </c>
      <c r="B172" s="33" t="s">
        <v>187</v>
      </c>
      <c r="C172" s="44" t="s">
        <v>188</v>
      </c>
      <c r="D172" s="44"/>
      <c r="E172" s="44"/>
      <c r="F172" s="44"/>
      <c r="G172" s="44"/>
      <c r="H172" s="21"/>
    </row>
    <row r="173" spans="1:8" ht="15.75" x14ac:dyDescent="0.25">
      <c r="A173" s="44" t="s">
        <v>189</v>
      </c>
      <c r="B173" s="33" t="s">
        <v>190</v>
      </c>
      <c r="C173" s="44" t="s">
        <v>188</v>
      </c>
      <c r="D173" s="44"/>
      <c r="E173" s="44"/>
      <c r="F173" s="44"/>
      <c r="G173" s="44"/>
      <c r="H173" s="21"/>
    </row>
    <row r="174" spans="1:8" ht="15.75" x14ac:dyDescent="0.25">
      <c r="A174" s="44" t="s">
        <v>191</v>
      </c>
      <c r="B174" s="33" t="s">
        <v>22</v>
      </c>
      <c r="C174" s="44" t="s">
        <v>18</v>
      </c>
      <c r="D174" s="44"/>
      <c r="E174" s="29">
        <v>383</v>
      </c>
      <c r="F174" s="44"/>
      <c r="G174" s="44"/>
      <c r="H174" s="21"/>
    </row>
    <row r="175" spans="1:8" ht="31.5" x14ac:dyDescent="0.25">
      <c r="A175" s="24">
        <v>2.5</v>
      </c>
      <c r="B175" s="25" t="s">
        <v>192</v>
      </c>
      <c r="C175" s="44"/>
      <c r="D175" s="44"/>
      <c r="E175" s="44"/>
      <c r="F175" s="44"/>
      <c r="G175" s="44"/>
      <c r="H175" s="21"/>
    </row>
    <row r="176" spans="1:8" ht="47.25" x14ac:dyDescent="0.25">
      <c r="A176" s="24" t="s">
        <v>193</v>
      </c>
      <c r="B176" s="25" t="s">
        <v>194</v>
      </c>
      <c r="C176" s="44"/>
      <c r="D176" s="44"/>
      <c r="E176" s="44"/>
      <c r="F176" s="44"/>
      <c r="G176" s="44"/>
      <c r="H176" s="21"/>
    </row>
    <row r="177" spans="1:8" ht="31.5" x14ac:dyDescent="0.25">
      <c r="A177" s="17" t="s">
        <v>144</v>
      </c>
      <c r="B177" s="25" t="s">
        <v>195</v>
      </c>
      <c r="C177" s="44"/>
      <c r="D177" s="44"/>
      <c r="E177" s="44"/>
      <c r="F177" s="44"/>
      <c r="G177" s="44"/>
      <c r="H177" s="21"/>
    </row>
    <row r="178" spans="1:8" ht="31.5" x14ac:dyDescent="0.25">
      <c r="A178" s="44"/>
      <c r="B178" s="33" t="s">
        <v>196</v>
      </c>
      <c r="C178" s="44" t="s">
        <v>40</v>
      </c>
      <c r="D178" s="44"/>
      <c r="E178" s="44"/>
      <c r="F178" s="44"/>
      <c r="G178" s="44"/>
      <c r="H178" s="21"/>
    </row>
    <row r="179" spans="1:8" ht="31.5" x14ac:dyDescent="0.25">
      <c r="A179" s="44"/>
      <c r="B179" s="33" t="s">
        <v>197</v>
      </c>
      <c r="C179" s="44" t="s">
        <v>40</v>
      </c>
      <c r="D179" s="44"/>
      <c r="E179" s="44"/>
      <c r="F179" s="44"/>
      <c r="G179" s="44"/>
      <c r="H179" s="21"/>
    </row>
    <row r="180" spans="1:8" ht="15.75" x14ac:dyDescent="0.25">
      <c r="A180" s="17" t="s">
        <v>151</v>
      </c>
      <c r="B180" s="18" t="s">
        <v>198</v>
      </c>
      <c r="C180" s="44"/>
      <c r="D180" s="44"/>
      <c r="E180" s="44"/>
      <c r="F180" s="44"/>
      <c r="G180" s="44"/>
      <c r="H180" s="21"/>
    </row>
    <row r="181" spans="1:8" ht="15.75" x14ac:dyDescent="0.25">
      <c r="A181" s="44"/>
      <c r="B181" s="33" t="s">
        <v>199</v>
      </c>
      <c r="C181" s="44" t="s">
        <v>200</v>
      </c>
      <c r="D181" s="44"/>
      <c r="E181" s="44"/>
      <c r="F181" s="44"/>
      <c r="G181" s="44"/>
      <c r="H181" s="21"/>
    </row>
    <row r="182" spans="1:8" ht="15.75" x14ac:dyDescent="0.25">
      <c r="A182" s="44"/>
      <c r="B182" s="33" t="s">
        <v>201</v>
      </c>
      <c r="C182" s="44" t="s">
        <v>202</v>
      </c>
      <c r="D182" s="44"/>
      <c r="E182" s="44"/>
      <c r="F182" s="44"/>
      <c r="G182" s="44"/>
      <c r="H182" s="21"/>
    </row>
    <row r="183" spans="1:8" ht="15.75" x14ac:dyDescent="0.25">
      <c r="A183" s="17" t="s">
        <v>203</v>
      </c>
      <c r="B183" s="18" t="s">
        <v>204</v>
      </c>
      <c r="C183" s="44"/>
      <c r="D183" s="44"/>
      <c r="E183" s="44"/>
      <c r="F183" s="44"/>
      <c r="G183" s="44"/>
      <c r="H183" s="21"/>
    </row>
    <row r="184" spans="1:8" ht="15.75" x14ac:dyDescent="0.25">
      <c r="A184" s="44"/>
      <c r="B184" s="33" t="s">
        <v>205</v>
      </c>
      <c r="C184" s="44" t="s">
        <v>206</v>
      </c>
      <c r="D184" s="44"/>
      <c r="E184" s="44"/>
      <c r="F184" s="44"/>
      <c r="G184" s="44"/>
      <c r="H184" s="21"/>
    </row>
    <row r="185" spans="1:8" ht="31.5" x14ac:dyDescent="0.25">
      <c r="A185" s="44"/>
      <c r="B185" s="33" t="s">
        <v>207</v>
      </c>
      <c r="C185" s="44" t="s">
        <v>208</v>
      </c>
      <c r="D185" s="44"/>
      <c r="E185" s="44"/>
      <c r="F185" s="44"/>
      <c r="G185" s="44"/>
      <c r="H185" s="21"/>
    </row>
    <row r="186" spans="1:8" ht="15.75" x14ac:dyDescent="0.25">
      <c r="A186" s="44"/>
      <c r="B186" s="33" t="s">
        <v>209</v>
      </c>
      <c r="C186" s="44"/>
      <c r="D186" s="44"/>
      <c r="E186" s="44"/>
      <c r="F186" s="44"/>
      <c r="G186" s="44"/>
      <c r="H186" s="21"/>
    </row>
    <row r="187" spans="1:8" ht="47.25" x14ac:dyDescent="0.25">
      <c r="A187" s="17" t="s">
        <v>210</v>
      </c>
      <c r="B187" s="18" t="s">
        <v>211</v>
      </c>
      <c r="C187" s="44"/>
      <c r="D187" s="44"/>
      <c r="E187" s="44"/>
      <c r="F187" s="44"/>
      <c r="G187" s="44"/>
      <c r="H187" s="21"/>
    </row>
    <row r="188" spans="1:8" ht="15.75" x14ac:dyDescent="0.25">
      <c r="A188" s="24" t="s">
        <v>212</v>
      </c>
      <c r="B188" s="25" t="s">
        <v>213</v>
      </c>
      <c r="C188" s="44"/>
      <c r="D188" s="44"/>
      <c r="E188" s="44"/>
      <c r="F188" s="44"/>
      <c r="G188" s="44"/>
      <c r="H188" s="21"/>
    </row>
    <row r="189" spans="1:8" ht="15.75" x14ac:dyDescent="0.25">
      <c r="A189" s="17" t="s">
        <v>144</v>
      </c>
      <c r="B189" s="18" t="s">
        <v>214</v>
      </c>
      <c r="C189" s="44"/>
      <c r="D189" s="44"/>
      <c r="E189" s="44"/>
      <c r="F189" s="44"/>
      <c r="G189" s="44"/>
      <c r="H189" s="21"/>
    </row>
    <row r="190" spans="1:8" ht="15.75" x14ac:dyDescent="0.25">
      <c r="A190" s="44"/>
      <c r="B190" s="33" t="s">
        <v>215</v>
      </c>
      <c r="C190" s="44" t="s">
        <v>216</v>
      </c>
      <c r="D190" s="44"/>
      <c r="E190" s="44"/>
      <c r="F190" s="44"/>
      <c r="G190" s="44"/>
      <c r="H190" s="21"/>
    </row>
    <row r="191" spans="1:8" ht="15.75" x14ac:dyDescent="0.25">
      <c r="A191" s="44"/>
      <c r="B191" s="33" t="s">
        <v>217</v>
      </c>
      <c r="C191" s="44" t="s">
        <v>218</v>
      </c>
      <c r="D191" s="44"/>
      <c r="E191" s="44"/>
      <c r="F191" s="44"/>
      <c r="G191" s="44"/>
      <c r="H191" s="21"/>
    </row>
    <row r="192" spans="1:8" ht="15.75" x14ac:dyDescent="0.25">
      <c r="A192" s="17" t="s">
        <v>151</v>
      </c>
      <c r="B192" s="18" t="s">
        <v>219</v>
      </c>
      <c r="C192" s="44"/>
      <c r="D192" s="44"/>
      <c r="E192" s="44"/>
      <c r="F192" s="44"/>
      <c r="G192" s="44"/>
      <c r="H192" s="21"/>
    </row>
    <row r="193" spans="1:8" ht="15.75" x14ac:dyDescent="0.25">
      <c r="A193" s="44"/>
      <c r="B193" s="33" t="s">
        <v>220</v>
      </c>
      <c r="C193" s="44" t="s">
        <v>221</v>
      </c>
      <c r="D193" s="44"/>
      <c r="E193" s="44"/>
      <c r="F193" s="44"/>
      <c r="G193" s="44"/>
      <c r="H193" s="21"/>
    </row>
    <row r="194" spans="1:8" ht="15.75" x14ac:dyDescent="0.25">
      <c r="A194" s="44"/>
      <c r="B194" s="33" t="s">
        <v>222</v>
      </c>
      <c r="C194" s="44" t="s">
        <v>221</v>
      </c>
      <c r="D194" s="44"/>
      <c r="E194" s="44"/>
      <c r="F194" s="44"/>
      <c r="G194" s="44"/>
      <c r="H194" s="21"/>
    </row>
    <row r="195" spans="1:8" ht="15.75" x14ac:dyDescent="0.25">
      <c r="A195" s="44"/>
      <c r="B195" s="33" t="s">
        <v>223</v>
      </c>
      <c r="C195" s="44" t="s">
        <v>221</v>
      </c>
      <c r="D195" s="44"/>
      <c r="E195" s="44"/>
      <c r="F195" s="44"/>
      <c r="G195" s="44"/>
      <c r="H195" s="21"/>
    </row>
    <row r="196" spans="1:8" ht="15.75" x14ac:dyDescent="0.25">
      <c r="A196" s="44"/>
      <c r="B196" s="33" t="s">
        <v>224</v>
      </c>
      <c r="C196" s="44" t="s">
        <v>221</v>
      </c>
      <c r="D196" s="44"/>
      <c r="E196" s="44"/>
      <c r="F196" s="44"/>
      <c r="G196" s="44"/>
      <c r="H196" s="21"/>
    </row>
    <row r="197" spans="1:8" ht="63" x14ac:dyDescent="0.25">
      <c r="A197" s="24" t="s">
        <v>225</v>
      </c>
      <c r="B197" s="25" t="s">
        <v>226</v>
      </c>
      <c r="C197" s="44"/>
      <c r="D197" s="44"/>
      <c r="E197" s="44"/>
      <c r="F197" s="44"/>
      <c r="G197" s="44"/>
      <c r="H197" s="21"/>
    </row>
    <row r="198" spans="1:8" ht="15.75" x14ac:dyDescent="0.25">
      <c r="A198" s="44"/>
      <c r="B198" s="33" t="s">
        <v>227</v>
      </c>
      <c r="C198" s="44" t="s">
        <v>221</v>
      </c>
      <c r="D198" s="44"/>
      <c r="E198" s="44"/>
      <c r="F198" s="44"/>
      <c r="G198" s="44"/>
      <c r="H198" s="21"/>
    </row>
    <row r="199" spans="1:8" ht="15.75" x14ac:dyDescent="0.25">
      <c r="A199" s="44"/>
      <c r="B199" s="33" t="s">
        <v>228</v>
      </c>
      <c r="C199" s="44" t="s">
        <v>221</v>
      </c>
      <c r="D199" s="44"/>
      <c r="E199" s="44"/>
      <c r="F199" s="44"/>
      <c r="G199" s="44"/>
      <c r="H199" s="21"/>
    </row>
    <row r="200" spans="1:8" ht="63" x14ac:dyDescent="0.25">
      <c r="A200" s="24" t="s">
        <v>229</v>
      </c>
      <c r="B200" s="25" t="s">
        <v>230</v>
      </c>
      <c r="C200" s="44"/>
      <c r="D200" s="44"/>
      <c r="E200" s="44"/>
      <c r="F200" s="44"/>
      <c r="G200" s="44"/>
      <c r="H200" s="21"/>
    </row>
    <row r="201" spans="1:8" ht="15.75" x14ac:dyDescent="0.25">
      <c r="A201" s="44"/>
      <c r="B201" s="33" t="s">
        <v>231</v>
      </c>
      <c r="C201" s="44" t="s">
        <v>221</v>
      </c>
      <c r="D201" s="44"/>
      <c r="E201" s="44"/>
      <c r="F201" s="44"/>
      <c r="G201" s="44"/>
      <c r="H201" s="21"/>
    </row>
    <row r="202" spans="1:8" ht="15.75" x14ac:dyDescent="0.25">
      <c r="A202" s="44"/>
      <c r="B202" s="33" t="s">
        <v>232</v>
      </c>
      <c r="C202" s="44" t="s">
        <v>221</v>
      </c>
      <c r="D202" s="44"/>
      <c r="E202" s="44"/>
      <c r="F202" s="44"/>
      <c r="G202" s="44"/>
      <c r="H202" s="21"/>
    </row>
    <row r="203" spans="1:8" ht="15.75" x14ac:dyDescent="0.25">
      <c r="A203" s="44"/>
      <c r="B203" s="33" t="s">
        <v>233</v>
      </c>
      <c r="C203" s="44" t="s">
        <v>221</v>
      </c>
      <c r="D203" s="44"/>
      <c r="E203" s="44"/>
      <c r="F203" s="44"/>
      <c r="G203" s="44"/>
      <c r="H203" s="21"/>
    </row>
    <row r="204" spans="1:8" ht="15.75" x14ac:dyDescent="0.25">
      <c r="A204" s="24" t="s">
        <v>234</v>
      </c>
      <c r="B204" s="25" t="s">
        <v>235</v>
      </c>
      <c r="C204" s="44"/>
      <c r="D204" s="44"/>
      <c r="E204" s="44"/>
      <c r="F204" s="44"/>
      <c r="G204" s="44"/>
      <c r="H204" s="21"/>
    </row>
    <row r="205" spans="1:8" ht="31.5" x14ac:dyDescent="0.25">
      <c r="A205" s="24" t="s">
        <v>23</v>
      </c>
      <c r="B205" s="25" t="s">
        <v>236</v>
      </c>
      <c r="C205" s="44"/>
      <c r="D205" s="44"/>
      <c r="E205" s="44"/>
      <c r="F205" s="44"/>
      <c r="G205" s="44"/>
      <c r="H205" s="21"/>
    </row>
    <row r="206" spans="1:8" ht="15.75" x14ac:dyDescent="0.25">
      <c r="A206" s="17">
        <v>1</v>
      </c>
      <c r="B206" s="18" t="s">
        <v>20</v>
      </c>
      <c r="C206" s="44"/>
      <c r="D206" s="44"/>
      <c r="E206" s="44"/>
      <c r="F206" s="44"/>
      <c r="G206" s="44"/>
      <c r="H206" s="21"/>
    </row>
    <row r="207" spans="1:8" ht="15.75" x14ac:dyDescent="0.25">
      <c r="A207" s="44">
        <v>1.1000000000000001</v>
      </c>
      <c r="B207" s="22" t="s">
        <v>33</v>
      </c>
      <c r="C207" s="44"/>
      <c r="D207" s="44"/>
      <c r="E207" s="29">
        <v>44</v>
      </c>
      <c r="F207" s="23">
        <v>44</v>
      </c>
      <c r="G207" s="44">
        <v>100</v>
      </c>
      <c r="H207" s="21"/>
    </row>
    <row r="208" spans="1:8" ht="15.75" x14ac:dyDescent="0.25">
      <c r="A208" s="44">
        <v>1.2</v>
      </c>
      <c r="B208" s="22" t="s">
        <v>27</v>
      </c>
      <c r="C208" s="44"/>
      <c r="D208" s="44"/>
      <c r="E208" s="44"/>
      <c r="F208" s="44"/>
      <c r="G208" s="44"/>
      <c r="H208" s="21"/>
    </row>
    <row r="209" spans="1:8" ht="15.75" x14ac:dyDescent="0.25">
      <c r="A209" s="44">
        <v>1.3</v>
      </c>
      <c r="B209" s="22" t="s">
        <v>28</v>
      </c>
      <c r="C209" s="44"/>
      <c r="D209" s="44"/>
      <c r="E209" s="44"/>
      <c r="F209" s="44"/>
      <c r="G209" s="44"/>
      <c r="H209" s="21"/>
    </row>
    <row r="210" spans="1:8" ht="15.75" x14ac:dyDescent="0.25">
      <c r="A210" s="17">
        <v>2</v>
      </c>
      <c r="B210" s="18" t="s">
        <v>21</v>
      </c>
      <c r="C210" s="44"/>
      <c r="D210" s="44"/>
      <c r="E210" s="44"/>
      <c r="F210" s="44"/>
      <c r="G210" s="44"/>
      <c r="H210" s="21"/>
    </row>
    <row r="211" spans="1:8" ht="31.5" x14ac:dyDescent="0.25">
      <c r="A211" s="44"/>
      <c r="B211" s="22" t="s">
        <v>38</v>
      </c>
      <c r="C211" s="44"/>
      <c r="D211" s="44"/>
      <c r="E211" s="44"/>
      <c r="F211" s="44"/>
      <c r="G211" s="44"/>
      <c r="H211" s="21"/>
    </row>
    <row r="212" spans="1:8" ht="31.5" x14ac:dyDescent="0.25">
      <c r="A212" s="44"/>
      <c r="B212" s="33" t="s">
        <v>39</v>
      </c>
      <c r="C212" s="44" t="s">
        <v>40</v>
      </c>
      <c r="D212" s="44"/>
      <c r="E212" s="44"/>
      <c r="F212" s="44"/>
      <c r="G212" s="44"/>
      <c r="H212" s="21"/>
    </row>
    <row r="213" spans="1:8" ht="31.5" x14ac:dyDescent="0.25">
      <c r="A213" s="44"/>
      <c r="B213" s="33" t="s">
        <v>41</v>
      </c>
      <c r="C213" s="44" t="s">
        <v>40</v>
      </c>
      <c r="D213" s="44"/>
      <c r="E213" s="44"/>
      <c r="F213" s="44"/>
      <c r="G213" s="44"/>
      <c r="H213" s="21"/>
    </row>
    <row r="214" spans="1:8" ht="31.5" x14ac:dyDescent="0.25">
      <c r="A214" s="44"/>
      <c r="B214" s="22" t="s">
        <v>42</v>
      </c>
      <c r="C214" s="44"/>
      <c r="D214" s="44"/>
      <c r="E214" s="44"/>
      <c r="F214" s="44"/>
      <c r="G214" s="44"/>
      <c r="H214" s="21"/>
    </row>
    <row r="215" spans="1:8" ht="31.5" x14ac:dyDescent="0.25">
      <c r="A215" s="44"/>
      <c r="B215" s="33" t="s">
        <v>39</v>
      </c>
      <c r="C215" s="44" t="s">
        <v>40</v>
      </c>
      <c r="D215" s="44"/>
      <c r="E215" s="44"/>
      <c r="F215" s="44"/>
      <c r="G215" s="44"/>
      <c r="H215" s="21"/>
    </row>
    <row r="216" spans="1:8" ht="31.5" x14ac:dyDescent="0.25">
      <c r="A216" s="44"/>
      <c r="B216" s="33" t="s">
        <v>41</v>
      </c>
      <c r="C216" s="44" t="s">
        <v>40</v>
      </c>
      <c r="D216" s="44"/>
      <c r="E216" s="44">
        <v>1</v>
      </c>
      <c r="F216" s="44">
        <v>1</v>
      </c>
      <c r="G216" s="44">
        <v>100</v>
      </c>
      <c r="H216" s="21"/>
    </row>
    <row r="217" spans="1:8" ht="31.5" x14ac:dyDescent="0.25">
      <c r="A217" s="44"/>
      <c r="B217" s="22" t="s">
        <v>43</v>
      </c>
      <c r="C217" s="44"/>
      <c r="D217" s="44"/>
      <c r="E217" s="44"/>
      <c r="F217" s="44"/>
      <c r="G217" s="44"/>
      <c r="H217" s="21"/>
    </row>
    <row r="218" spans="1:8" ht="15.75" x14ac:dyDescent="0.25">
      <c r="A218" s="44"/>
      <c r="B218" s="33" t="s">
        <v>237</v>
      </c>
      <c r="C218" s="44" t="s">
        <v>44</v>
      </c>
      <c r="D218" s="44"/>
      <c r="E218" s="44"/>
      <c r="F218" s="44"/>
      <c r="G218" s="44"/>
      <c r="H218" s="21"/>
    </row>
    <row r="219" spans="1:8" ht="15.75" x14ac:dyDescent="0.25">
      <c r="A219" s="44"/>
      <c r="B219" s="33" t="s">
        <v>45</v>
      </c>
      <c r="C219" s="44" t="s">
        <v>46</v>
      </c>
      <c r="D219" s="44"/>
      <c r="E219" s="44"/>
      <c r="F219" s="44"/>
      <c r="G219" s="44"/>
      <c r="H219" s="21"/>
    </row>
    <row r="220" spans="1:8" ht="15.75" x14ac:dyDescent="0.25">
      <c r="A220" s="44"/>
      <c r="B220" s="33" t="s">
        <v>47</v>
      </c>
      <c r="C220" s="44" t="s">
        <v>44</v>
      </c>
      <c r="D220" s="44"/>
      <c r="E220" s="44"/>
      <c r="F220" s="44"/>
      <c r="G220" s="44"/>
      <c r="H220" s="21"/>
    </row>
    <row r="221" spans="1:8" ht="31.5" x14ac:dyDescent="0.25">
      <c r="A221" s="44"/>
      <c r="B221" s="22" t="s">
        <v>48</v>
      </c>
      <c r="C221" s="44"/>
      <c r="D221" s="44"/>
      <c r="E221" s="44"/>
      <c r="F221" s="44"/>
      <c r="G221" s="44"/>
      <c r="H221" s="21"/>
    </row>
    <row r="222" spans="1:8" ht="31.5" x14ac:dyDescent="0.25">
      <c r="A222" s="44"/>
      <c r="B222" s="33" t="s">
        <v>49</v>
      </c>
      <c r="C222" s="44" t="s">
        <v>50</v>
      </c>
      <c r="D222" s="44"/>
      <c r="E222" s="44"/>
      <c r="F222" s="44"/>
      <c r="G222" s="44"/>
      <c r="H222" s="21"/>
    </row>
    <row r="223" spans="1:8" ht="31.5" x14ac:dyDescent="0.25">
      <c r="A223" s="44"/>
      <c r="B223" s="33" t="s">
        <v>51</v>
      </c>
      <c r="C223" s="44" t="s">
        <v>50</v>
      </c>
      <c r="D223" s="44"/>
      <c r="E223" s="44"/>
      <c r="F223" s="44"/>
      <c r="G223" s="44"/>
      <c r="H223" s="21"/>
    </row>
    <row r="224" spans="1:8" ht="31.5" x14ac:dyDescent="0.25">
      <c r="A224" s="44"/>
      <c r="B224" s="22" t="s">
        <v>52</v>
      </c>
      <c r="C224" s="44"/>
      <c r="D224" s="44"/>
      <c r="E224" s="44"/>
      <c r="F224" s="44"/>
      <c r="G224" s="44"/>
      <c r="H224" s="21"/>
    </row>
    <row r="225" spans="1:8" ht="15.75" x14ac:dyDescent="0.25">
      <c r="A225" s="44"/>
      <c r="B225" s="33" t="s">
        <v>53</v>
      </c>
      <c r="C225" s="44" t="s">
        <v>44</v>
      </c>
      <c r="D225" s="44"/>
      <c r="E225" s="44"/>
      <c r="F225" s="44"/>
      <c r="G225" s="44"/>
      <c r="H225" s="21"/>
    </row>
    <row r="226" spans="1:8" ht="15.75" x14ac:dyDescent="0.25">
      <c r="A226" s="44"/>
      <c r="B226" s="33" t="s">
        <v>54</v>
      </c>
      <c r="C226" s="44" t="s">
        <v>55</v>
      </c>
      <c r="D226" s="44"/>
      <c r="E226" s="44"/>
      <c r="F226" s="44"/>
      <c r="G226" s="44"/>
      <c r="H226" s="21"/>
    </row>
    <row r="227" spans="1:8" ht="31.5" x14ac:dyDescent="0.25">
      <c r="A227" s="44"/>
      <c r="B227" s="22" t="s">
        <v>56</v>
      </c>
      <c r="C227" s="44"/>
      <c r="D227" s="44"/>
      <c r="E227" s="44"/>
      <c r="F227" s="44"/>
      <c r="G227" s="44"/>
      <c r="H227" s="21"/>
    </row>
    <row r="228" spans="1:8" ht="15.75" x14ac:dyDescent="0.25">
      <c r="A228" s="44"/>
      <c r="B228" s="33" t="s">
        <v>57</v>
      </c>
      <c r="C228" s="44" t="s">
        <v>58</v>
      </c>
      <c r="D228" s="44"/>
      <c r="E228" s="44"/>
      <c r="F228" s="44"/>
      <c r="G228" s="44"/>
      <c r="H228" s="21"/>
    </row>
    <row r="229" spans="1:8" ht="15.75" x14ac:dyDescent="0.25">
      <c r="A229" s="44"/>
      <c r="B229" s="33" t="s">
        <v>59</v>
      </c>
      <c r="C229" s="44" t="s">
        <v>31</v>
      </c>
      <c r="D229" s="44"/>
      <c r="E229" s="44"/>
      <c r="F229" s="44"/>
      <c r="G229" s="44"/>
      <c r="H229" s="21"/>
    </row>
    <row r="230" spans="1:8" ht="31.5" x14ac:dyDescent="0.25">
      <c r="A230" s="24" t="s">
        <v>238</v>
      </c>
      <c r="B230" s="25" t="s">
        <v>239</v>
      </c>
      <c r="C230" s="44"/>
      <c r="D230" s="44"/>
      <c r="E230" s="44"/>
      <c r="F230" s="44"/>
      <c r="G230" s="44"/>
      <c r="H230" s="21"/>
    </row>
    <row r="231" spans="1:8" ht="31.5" x14ac:dyDescent="0.25">
      <c r="A231" s="24" t="s">
        <v>19</v>
      </c>
      <c r="B231" s="25" t="s">
        <v>240</v>
      </c>
      <c r="C231" s="44"/>
      <c r="D231" s="44"/>
      <c r="E231" s="44"/>
      <c r="F231" s="44"/>
      <c r="G231" s="44"/>
      <c r="H231" s="21"/>
    </row>
    <row r="232" spans="1:8" ht="15.75" x14ac:dyDescent="0.25">
      <c r="A232" s="17">
        <v>1</v>
      </c>
      <c r="B232" s="18" t="s">
        <v>20</v>
      </c>
      <c r="C232" s="44" t="s">
        <v>18</v>
      </c>
      <c r="D232" s="44"/>
      <c r="E232" s="44"/>
      <c r="F232" s="44"/>
      <c r="G232" s="44"/>
      <c r="H232" s="21"/>
    </row>
    <row r="233" spans="1:8" ht="15.75" x14ac:dyDescent="0.25">
      <c r="A233" s="44">
        <v>1.1000000000000001</v>
      </c>
      <c r="B233" s="22" t="s">
        <v>33</v>
      </c>
      <c r="C233" s="44" t="s">
        <v>18</v>
      </c>
      <c r="D233" s="44"/>
      <c r="E233" s="20">
        <f>+E240+E243</f>
        <v>324</v>
      </c>
      <c r="F233" s="44">
        <f>+F240+F243</f>
        <v>309.22800000000001</v>
      </c>
      <c r="G233" s="20">
        <f>+F233/E233%</f>
        <v>95.440740740740736</v>
      </c>
      <c r="H233" s="21"/>
    </row>
    <row r="234" spans="1:8" ht="15.75" x14ac:dyDescent="0.25">
      <c r="A234" s="44">
        <v>1.2</v>
      </c>
      <c r="B234" s="22" t="s">
        <v>27</v>
      </c>
      <c r="C234" s="44" t="s">
        <v>18</v>
      </c>
      <c r="D234" s="44"/>
      <c r="E234" s="44"/>
      <c r="F234" s="44"/>
      <c r="G234" s="44"/>
      <c r="H234" s="21"/>
    </row>
    <row r="235" spans="1:8" ht="15.75" x14ac:dyDescent="0.25">
      <c r="A235" s="44">
        <v>1.3</v>
      </c>
      <c r="B235" s="22" t="s">
        <v>28</v>
      </c>
      <c r="C235" s="44" t="s">
        <v>18</v>
      </c>
      <c r="D235" s="44"/>
      <c r="E235" s="44"/>
      <c r="F235" s="44"/>
      <c r="G235" s="44"/>
      <c r="H235" s="21"/>
    </row>
    <row r="236" spans="1:8" ht="15.75" x14ac:dyDescent="0.25">
      <c r="A236" s="17">
        <v>2</v>
      </c>
      <c r="B236" s="18" t="s">
        <v>21</v>
      </c>
      <c r="C236" s="44"/>
      <c r="D236" s="44"/>
      <c r="E236" s="44"/>
      <c r="F236" s="44"/>
      <c r="G236" s="44"/>
      <c r="H236" s="21"/>
    </row>
    <row r="237" spans="1:8" ht="31.5" x14ac:dyDescent="0.25">
      <c r="A237" s="34"/>
      <c r="B237" s="33" t="s">
        <v>241</v>
      </c>
      <c r="C237" s="34"/>
      <c r="D237" s="34"/>
      <c r="E237" s="34"/>
      <c r="F237" s="34"/>
      <c r="G237" s="34"/>
      <c r="H237" s="35"/>
    </row>
    <row r="238" spans="1:8" ht="15.75" x14ac:dyDescent="0.25">
      <c r="A238" s="44"/>
      <c r="B238" s="33" t="s">
        <v>34</v>
      </c>
      <c r="C238" s="44" t="s">
        <v>32</v>
      </c>
      <c r="D238" s="44"/>
      <c r="E238" s="44">
        <v>2</v>
      </c>
      <c r="F238" s="44">
        <v>2</v>
      </c>
      <c r="G238" s="44">
        <v>100</v>
      </c>
      <c r="H238" s="21"/>
    </row>
    <row r="239" spans="1:8" ht="15.75" x14ac:dyDescent="0.25">
      <c r="A239" s="44"/>
      <c r="B239" s="33" t="s">
        <v>35</v>
      </c>
      <c r="C239" s="44" t="s">
        <v>36</v>
      </c>
      <c r="D239" s="44"/>
      <c r="E239" s="44">
        <v>183</v>
      </c>
      <c r="F239" s="44">
        <v>183</v>
      </c>
      <c r="G239" s="44">
        <v>100</v>
      </c>
      <c r="H239" s="21"/>
    </row>
    <row r="240" spans="1:8" ht="15.75" x14ac:dyDescent="0.25">
      <c r="A240" s="44"/>
      <c r="B240" s="33" t="s">
        <v>22</v>
      </c>
      <c r="C240" s="44" t="s">
        <v>18</v>
      </c>
      <c r="D240" s="44"/>
      <c r="E240" s="29">
        <v>114</v>
      </c>
      <c r="F240" s="44">
        <v>99.227999999999994</v>
      </c>
      <c r="G240" s="20">
        <f>+F240/E240%</f>
        <v>87.042105263157893</v>
      </c>
      <c r="H240" s="21"/>
    </row>
    <row r="241" spans="1:8" ht="47.25" x14ac:dyDescent="0.25">
      <c r="A241" s="34"/>
      <c r="B241" s="33" t="s">
        <v>242</v>
      </c>
      <c r="C241" s="34"/>
      <c r="D241" s="34"/>
      <c r="E241" s="34"/>
      <c r="F241" s="34"/>
      <c r="G241" s="34"/>
      <c r="H241" s="35"/>
    </row>
    <row r="242" spans="1:8" ht="15.75" x14ac:dyDescent="0.25">
      <c r="A242" s="44"/>
      <c r="B242" s="33" t="s">
        <v>243</v>
      </c>
      <c r="C242" s="44" t="s">
        <v>37</v>
      </c>
      <c r="D242" s="44"/>
      <c r="E242" s="44">
        <v>90</v>
      </c>
      <c r="F242" s="44">
        <v>90</v>
      </c>
      <c r="G242" s="44">
        <v>100</v>
      </c>
      <c r="H242" s="21"/>
    </row>
    <row r="243" spans="1:8" ht="15.75" x14ac:dyDescent="0.25">
      <c r="A243" s="44"/>
      <c r="B243" s="33" t="s">
        <v>22</v>
      </c>
      <c r="C243" s="44" t="s">
        <v>18</v>
      </c>
      <c r="D243" s="44"/>
      <c r="E243" s="29">
        <v>210</v>
      </c>
      <c r="F243" s="44">
        <v>210</v>
      </c>
      <c r="G243" s="37">
        <f>+F243/E243%</f>
        <v>100</v>
      </c>
      <c r="H243" s="21"/>
    </row>
    <row r="244" spans="1:8" ht="15.75" x14ac:dyDescent="0.25">
      <c r="A244" s="24" t="s">
        <v>23</v>
      </c>
      <c r="B244" s="25" t="s">
        <v>244</v>
      </c>
      <c r="C244" s="44"/>
      <c r="D244" s="44"/>
      <c r="E244" s="16"/>
      <c r="F244" s="16"/>
      <c r="G244" s="16"/>
    </row>
    <row r="245" spans="1:8" ht="15.75" x14ac:dyDescent="0.25">
      <c r="A245" s="17">
        <v>1</v>
      </c>
      <c r="B245" s="18" t="s">
        <v>20</v>
      </c>
      <c r="C245" s="44" t="s">
        <v>18</v>
      </c>
      <c r="D245" s="44"/>
      <c r="E245" s="21"/>
      <c r="F245" s="21"/>
      <c r="G245" s="21"/>
    </row>
    <row r="246" spans="1:8" ht="15.75" x14ac:dyDescent="0.25">
      <c r="A246" s="44">
        <v>1.1000000000000001</v>
      </c>
      <c r="B246" s="22" t="s">
        <v>33</v>
      </c>
      <c r="C246" s="44" t="s">
        <v>18</v>
      </c>
      <c r="D246" s="44"/>
      <c r="E246" s="38">
        <f>+E253+E255</f>
        <v>430</v>
      </c>
      <c r="F246" s="21"/>
      <c r="G246" s="21"/>
    </row>
    <row r="247" spans="1:8" ht="15.75" x14ac:dyDescent="0.25">
      <c r="A247" s="44">
        <v>1.2</v>
      </c>
      <c r="B247" s="22" t="s">
        <v>27</v>
      </c>
      <c r="C247" s="44" t="s">
        <v>18</v>
      </c>
      <c r="D247" s="44"/>
      <c r="E247" s="38"/>
      <c r="F247" s="21"/>
      <c r="G247" s="21"/>
    </row>
    <row r="248" spans="1:8" ht="15.75" x14ac:dyDescent="0.25">
      <c r="A248" s="44">
        <v>1.3</v>
      </c>
      <c r="B248" s="22" t="s">
        <v>28</v>
      </c>
      <c r="C248" s="44" t="s">
        <v>18</v>
      </c>
      <c r="D248" s="44"/>
      <c r="E248" s="38"/>
      <c r="F248" s="21"/>
      <c r="G248" s="21"/>
    </row>
    <row r="249" spans="1:8" ht="15.75" x14ac:dyDescent="0.25">
      <c r="A249" s="17">
        <v>2</v>
      </c>
      <c r="B249" s="18" t="s">
        <v>21</v>
      </c>
      <c r="C249" s="44"/>
      <c r="D249" s="44"/>
      <c r="E249" s="38"/>
      <c r="F249" s="21"/>
      <c r="G249" s="21"/>
    </row>
    <row r="250" spans="1:8" ht="15.75" x14ac:dyDescent="0.25">
      <c r="A250" s="44" t="s">
        <v>144</v>
      </c>
      <c r="B250" s="22" t="s">
        <v>245</v>
      </c>
      <c r="C250" s="44"/>
      <c r="D250" s="44"/>
      <c r="E250" s="38"/>
      <c r="F250" s="21"/>
      <c r="G250" s="21"/>
    </row>
    <row r="251" spans="1:8" ht="15.75" x14ac:dyDescent="0.25">
      <c r="A251" s="44"/>
      <c r="B251" s="33" t="s">
        <v>246</v>
      </c>
      <c r="C251" s="44" t="s">
        <v>50</v>
      </c>
      <c r="D251" s="44"/>
      <c r="E251" s="38">
        <v>4</v>
      </c>
      <c r="F251" s="21">
        <v>4</v>
      </c>
      <c r="G251" s="21">
        <v>100</v>
      </c>
    </row>
    <row r="252" spans="1:8" ht="15.75" x14ac:dyDescent="0.25">
      <c r="A252" s="44"/>
      <c r="B252" s="33" t="s">
        <v>247</v>
      </c>
      <c r="C252" s="44" t="s">
        <v>62</v>
      </c>
      <c r="D252" s="44"/>
      <c r="E252" s="38">
        <v>1</v>
      </c>
      <c r="F252" s="21">
        <v>1</v>
      </c>
      <c r="G252" s="21">
        <v>100</v>
      </c>
    </row>
    <row r="253" spans="1:8" ht="15.75" x14ac:dyDescent="0.25">
      <c r="A253" s="44"/>
      <c r="B253" s="33" t="s">
        <v>22</v>
      </c>
      <c r="C253" s="44" t="s">
        <v>18</v>
      </c>
      <c r="D253" s="44"/>
      <c r="E253" s="38">
        <v>50</v>
      </c>
      <c r="F253" s="21">
        <v>45.968000000000004</v>
      </c>
      <c r="G253" s="21">
        <v>100</v>
      </c>
    </row>
    <row r="254" spans="1:8" ht="31.5" x14ac:dyDescent="0.25">
      <c r="A254" s="44" t="s">
        <v>151</v>
      </c>
      <c r="B254" s="22" t="s">
        <v>248</v>
      </c>
      <c r="C254" s="44"/>
      <c r="D254" s="44"/>
      <c r="E254" s="38"/>
      <c r="F254" s="21"/>
      <c r="G254" s="21"/>
    </row>
    <row r="255" spans="1:8" ht="15.75" x14ac:dyDescent="0.25">
      <c r="A255" s="16"/>
      <c r="B255" s="33" t="s">
        <v>22</v>
      </c>
      <c r="C255" s="44" t="s">
        <v>18</v>
      </c>
      <c r="D255" s="44"/>
      <c r="E255" s="38">
        <v>380</v>
      </c>
      <c r="F255" s="58">
        <v>130</v>
      </c>
      <c r="G255" s="39">
        <f>+F255/E255%</f>
        <v>34.210526315789473</v>
      </c>
    </row>
  </sheetData>
  <mergeCells count="12">
    <mergeCell ref="H5:H6"/>
    <mergeCell ref="A125:A126"/>
    <mergeCell ref="A1:H1"/>
    <mergeCell ref="A2:H2"/>
    <mergeCell ref="A3:H3"/>
    <mergeCell ref="A4:H4"/>
    <mergeCell ref="A5:A6"/>
    <mergeCell ref="B5:B6"/>
    <mergeCell ref="C5:C6"/>
    <mergeCell ref="D5:D6"/>
    <mergeCell ref="E5:E6"/>
    <mergeCell ref="F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Văn bản ban hành</vt:lpstr>
      <vt:lpstr>BTH vốn năm 2023</vt:lpstr>
      <vt:lpstr>BTH vốn năm 2022</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2022-02-16T09:04:35Z</cp:lastPrinted>
  <dcterms:created xsi:type="dcterms:W3CDTF">2021-11-17T03:01:42Z</dcterms:created>
  <dcterms:modified xsi:type="dcterms:W3CDTF">2023-03-23T07:25:17Z</dcterms:modified>
</cp:coreProperties>
</file>