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NGUYEN KIM THI\01. DANH SACH NGUOI HANH NGHE BVDK THUY NGUYEN\"/>
    </mc:Choice>
  </mc:AlternateContent>
  <bookViews>
    <workbookView xWindow="0" yWindow="0" windowWidth="20490" windowHeight="7650" tabRatio="929"/>
  </bookViews>
  <sheets>
    <sheet name="CCHN" sheetId="1" r:id="rId1"/>
  </sheets>
  <definedNames>
    <definedName name="_xlnm.Print_Area" localSheetId="0">CCHN!$A$1:$H$85</definedName>
    <definedName name="_xlnm.Print_Titles" localSheetId="0">CCHN!$12:$12</definedName>
  </definedNames>
  <calcPr calcId="162913"/>
</workbook>
</file>

<file path=xl/calcChain.xml><?xml version="1.0" encoding="utf-8"?>
<calcChain xmlns="http://schemas.openxmlformats.org/spreadsheetml/2006/main">
  <c r="L13" i="1" l="1"/>
  <c r="F73" i="1" s="1"/>
  <c r="Q13" i="1"/>
  <c r="F78" i="1" s="1"/>
  <c r="P13" i="1"/>
  <c r="F77" i="1" s="1"/>
  <c r="O13" i="1"/>
  <c r="F76" i="1" s="1"/>
  <c r="N13" i="1"/>
  <c r="F75" i="1" s="1"/>
  <c r="M13" i="1"/>
  <c r="F74" i="1" s="1"/>
  <c r="K13" i="1"/>
  <c r="F72" i="1" s="1"/>
  <c r="J13" i="1"/>
  <c r="F71" i="1" s="1"/>
  <c r="B45" i="1"/>
  <c r="B46" i="1" s="1"/>
  <c r="B56" i="1" s="1"/>
  <c r="B48" i="1" s="1"/>
  <c r="B57" i="1" s="1"/>
  <c r="B58" i="1" s="1"/>
  <c r="B59" i="1" s="1"/>
  <c r="B49" i="1" s="1"/>
  <c r="B50" i="1" s="1"/>
  <c r="B51" i="1" s="1"/>
  <c r="B52" i="1" s="1"/>
  <c r="B53" i="1" s="1"/>
  <c r="B54" i="1" s="1"/>
  <c r="B55" i="1" s="1"/>
  <c r="B26" i="1"/>
  <c r="B21" i="1"/>
  <c r="F70" i="1" l="1"/>
  <c r="F69" i="1" s="1"/>
  <c r="R13" i="1"/>
</calcChain>
</file>

<file path=xl/sharedStrings.xml><?xml version="1.0" encoding="utf-8"?>
<sst xmlns="http://schemas.openxmlformats.org/spreadsheetml/2006/main" count="247" uniqueCount="180">
  <si>
    <t>CỘNG HÒA XÃ HỘI CHỦ NGHĨA VIỆT NAM</t>
  </si>
  <si>
    <t>Độc lập - Tự do - Hạnh phúc</t>
  </si>
  <si>
    <t>Ngày cấp</t>
  </si>
  <si>
    <t>CKII</t>
  </si>
  <si>
    <t>BS</t>
  </si>
  <si>
    <t>YS</t>
  </si>
  <si>
    <t>ĐD</t>
  </si>
  <si>
    <t>KTV</t>
  </si>
  <si>
    <t>HS</t>
  </si>
  <si>
    <t>I</t>
  </si>
  <si>
    <t>BAN GIÁM ĐỐC</t>
  </si>
  <si>
    <t>Trần Quốc Trinh</t>
  </si>
  <si>
    <t>II</t>
  </si>
  <si>
    <t>KHOA NỘI TỔNG HỢP</t>
  </si>
  <si>
    <t>Điều dưỡng đại học</t>
  </si>
  <si>
    <t>Theo quy định tại Thông tư liên tịch số 26/2015/TTLT-BYT-BNV ngày 07/10/2015</t>
  </si>
  <si>
    <t>III</t>
  </si>
  <si>
    <t>KHOA NỘI TIM MẠCH - HÔ HẤP</t>
  </si>
  <si>
    <t xml:space="preserve">Bác sỹ đa khoa </t>
  </si>
  <si>
    <t xml:space="preserve">Điều dưỡng trung học </t>
  </si>
  <si>
    <t>Điều dưỡng cao đẳng</t>
  </si>
  <si>
    <t>IV</t>
  </si>
  <si>
    <t>KHOA NGOẠI</t>
  </si>
  <si>
    <t>Nguyễn Thị Hằng</t>
  </si>
  <si>
    <t>Nguyễn Thị Anh</t>
  </si>
  <si>
    <t>V</t>
  </si>
  <si>
    <t>KHOA GÂY MÊ HỒI SỨC</t>
  </si>
  <si>
    <t>VI</t>
  </si>
  <si>
    <t>KHOA SẢN</t>
  </si>
  <si>
    <t>VII</t>
  </si>
  <si>
    <t>KHOA TRUYỀN NHIỄM</t>
  </si>
  <si>
    <t>Phạm Thu Trang</t>
  </si>
  <si>
    <t>VIII</t>
  </si>
  <si>
    <t>KHOA CẤP CỨU - HỒI SỨC TÍCH CỰC - CHỐNG ĐỘC</t>
  </si>
  <si>
    <t>Nguyễn Văn Hưng</t>
  </si>
  <si>
    <t>21/62016</t>
  </si>
  <si>
    <t>IX</t>
  </si>
  <si>
    <t>KHOA NHI</t>
  </si>
  <si>
    <t>X</t>
  </si>
  <si>
    <t>KHOA KHÁM BỆNH</t>
  </si>
  <si>
    <t>XI</t>
  </si>
  <si>
    <t>KHOA MẮT</t>
  </si>
  <si>
    <t>XII</t>
  </si>
  <si>
    <t>KHOA RĂNG HÀM MẶT</t>
  </si>
  <si>
    <t>XIII</t>
  </si>
  <si>
    <t>KHOA TAI MŨI HỌNG</t>
  </si>
  <si>
    <t>XIV</t>
  </si>
  <si>
    <t>KHOA XÉT NGHIỆM</t>
  </si>
  <si>
    <t>XV</t>
  </si>
  <si>
    <t>KHOA CHẨN ĐOÁN HÌNH ẢNH</t>
  </si>
  <si>
    <t>XVI</t>
  </si>
  <si>
    <t>KHOA Y HỌC CỔ TRUYỀN - PHỤC HỒI CHỨC NĂNG</t>
  </si>
  <si>
    <t>Phạm Thị Kim Phượng</t>
  </si>
  <si>
    <t>Nguyễn Văn Tuyến</t>
  </si>
  <si>
    <t>Lã Thị Tính</t>
  </si>
  <si>
    <t>Y sĩ YHCT/KTV PHCN</t>
  </si>
  <si>
    <t>Trần Thị Huyền Trang</t>
  </si>
  <si>
    <t>Nguyễn Thị Thanh Tâm</t>
  </si>
  <si>
    <t>Đàm Xuân Tình</t>
  </si>
  <si>
    <t>Nguyễn Linh Khoa</t>
  </si>
  <si>
    <t>Bùi Đức Trí</t>
  </si>
  <si>
    <t>Chu Thị Bích Thủy</t>
  </si>
  <si>
    <t>Đào Quang Trường</t>
  </si>
  <si>
    <t>Cao Ngọc Bích</t>
  </si>
  <si>
    <t>Đoàn Văn Bình</t>
  </si>
  <si>
    <t>Nguyễn Huy Vương</t>
  </si>
  <si>
    <t>XVII</t>
  </si>
  <si>
    <t>CƠ SỞ ĐIỀU TRỊ 2 QUẢNG THANH</t>
  </si>
  <si>
    <t>Y sĩ/Chuyển đổi Điều dưỡng</t>
  </si>
  <si>
    <t>XVIII</t>
  </si>
  <si>
    <t>PHÂN VIỆN MINH ĐỨC</t>
  </si>
  <si>
    <t>XIX</t>
  </si>
  <si>
    <t>PHÒNG TỔ CHỨC CÁN BỘ</t>
  </si>
  <si>
    <t>XX</t>
  </si>
  <si>
    <t>PHÒNG KẾ HOẠCH TỔNG HỢP</t>
  </si>
  <si>
    <t>XXI</t>
  </si>
  <si>
    <t>PHÒNG ĐIỀU DƯỠNG</t>
  </si>
  <si>
    <t>XXII</t>
  </si>
  <si>
    <t>KHOA DINH DƯỠNG</t>
  </si>
  <si>
    <t>XXIII</t>
  </si>
  <si>
    <t>KHOA KIỂM SOÁT NHIỄM KHUẨN</t>
  </si>
  <si>
    <t>XXIV</t>
  </si>
  <si>
    <t>PHÒNG CÔNG TÁC XÃ HỘI</t>
  </si>
  <si>
    <t>Trong đó:</t>
  </si>
  <si>
    <t>1. Bác sĩ:</t>
  </si>
  <si>
    <t>- Bác sĩ CKII:</t>
  </si>
  <si>
    <t>- Bác sĩ:</t>
  </si>
  <si>
    <t>2. Y sĩ:</t>
  </si>
  <si>
    <t>3. Điều dưỡng:</t>
  </si>
  <si>
    <t>4. KTV:</t>
  </si>
  <si>
    <t>5. Nữ Hộ sinh:</t>
  </si>
  <si>
    <t>SỞ Y TẾ PHÊ DUYỆT</t>
  </si>
  <si>
    <t>BỆNH VIỆN ĐA KHOA THỦY NGUYÊN</t>
  </si>
  <si>
    <t>GIÁM ĐỐC</t>
  </si>
  <si>
    <t>∑</t>
  </si>
  <si>
    <t>- Thạc sĩ bác sĩ:</t>
  </si>
  <si>
    <t>- Bác sĩ CKI:</t>
  </si>
  <si>
    <t>KB, CB chuyên khoa Ngoại</t>
  </si>
  <si>
    <t>CKI</t>
  </si>
  <si>
    <t>08 giờ/ngày, 05 ngày/tuần
Thường trực theo quy định chung</t>
  </si>
  <si>
    <t>3. Thời gian hoạt động của cơ sở KB, CB</t>
  </si>
  <si>
    <t>: 24/24 giờ, 07 ngày/tuần.</t>
  </si>
  <si>
    <t>1. Tên cơ sở khám bệnh, chữa bệnh</t>
  </si>
  <si>
    <t>2. Địa chỉ</t>
  </si>
  <si>
    <t>: Xã Thủy Sơn, huyện Thủy Nguyên, thành phố Hải Phòng.</t>
  </si>
  <si>
    <t>Thủy Nguyên, ngày 19 tháng 12 năm 2018</t>
  </si>
  <si>
    <t>4. Danh sách đăng ký người hành nghề KB, CB</t>
  </si>
  <si>
    <t>:</t>
  </si>
  <si>
    <r>
      <rPr>
        <sz val="14"/>
        <color theme="1"/>
        <rFont val="Times New Roman"/>
        <family val="1"/>
      </rPr>
      <t xml:space="preserve">: </t>
    </r>
    <r>
      <rPr>
        <b/>
        <sz val="14"/>
        <color theme="1"/>
        <rFont val="Times New Roman"/>
        <family val="1"/>
      </rPr>
      <t>BỆNH VIỆN ĐA KHOA HUYỆN THỦY NGUYÊN.</t>
    </r>
  </si>
  <si>
    <t xml:space="preserve">
STT</t>
  </si>
  <si>
    <t xml:space="preserve">
Họ và tên</t>
  </si>
  <si>
    <t xml:space="preserve">
Số chứng chỉ
hành nghề</t>
  </si>
  <si>
    <t xml:space="preserve">
Phạm vi hoạt động
chuyên môn</t>
  </si>
  <si>
    <t xml:space="preserve">
Vị trí
chuyên môn</t>
  </si>
  <si>
    <r>
      <t xml:space="preserve">
Thời gian đăng ký hành nghề
tại cơ sở KB, CB
</t>
    </r>
    <r>
      <rPr>
        <b/>
        <i/>
        <sz val="12"/>
        <color theme="1"/>
        <rFont val="Times New Roman"/>
        <family val="1"/>
      </rPr>
      <t>(Ghi cụ thể thời gian làm việc)</t>
    </r>
  </si>
  <si>
    <t>DANH SÁCH ĐĂNG KÝ BỔ SUNG NGƯỜI HÀNH NGHỀ TẠI CƠ SỞ KHÁM BỆNH, CHỮA BỆNH</t>
  </si>
  <si>
    <t>Đào Thị Yến</t>
  </si>
  <si>
    <t xml:space="preserve">Đinh Văn Nam </t>
  </si>
  <si>
    <t xml:space="preserve">Nguyễn Thị Quỳnh Hoa </t>
  </si>
  <si>
    <t>010561/HP-CCHN</t>
  </si>
  <si>
    <t>009662/HP-CCHN</t>
  </si>
  <si>
    <t>010371/HP-CCHN</t>
  </si>
  <si>
    <t>010577/HP-CCHN</t>
  </si>
  <si>
    <t>Vũ Thị Hiền</t>
  </si>
  <si>
    <t>010465/HP-CCHN</t>
  </si>
  <si>
    <t>Trần Thị Hương</t>
  </si>
  <si>
    <t>010575/HP-CCHN</t>
  </si>
  <si>
    <t>010538/HP-CCHN</t>
  </si>
  <si>
    <t xml:space="preserve">Hộ sinh cao đẳng </t>
  </si>
  <si>
    <t>Phạm Thị Thanh Huyền</t>
  </si>
  <si>
    <t>010658/HP-CCHN</t>
  </si>
  <si>
    <t>Đoàn Mạnh Huy</t>
  </si>
  <si>
    <t>010576/HP-CCHN</t>
  </si>
  <si>
    <t>Chu Thị Tú Anh</t>
  </si>
  <si>
    <t>010578/HP-CCHN</t>
  </si>
  <si>
    <t>Phạm Thị Năm</t>
  </si>
  <si>
    <t>010609/HP-CCHN</t>
  </si>
  <si>
    <t>010716/HP-CCHN</t>
  </si>
  <si>
    <t>Nguyễn Anh Tuấn</t>
  </si>
  <si>
    <t>010440/HP-CCHN</t>
  </si>
  <si>
    <t>Lê Thị Lý</t>
  </si>
  <si>
    <t>Y sỹ /Chuyển đổi Điều dưỡng</t>
  </si>
  <si>
    <t>KTV Chẩn đoán hình ảnh</t>
  </si>
  <si>
    <t>Nguyễn Thanh Tùng</t>
  </si>
  <si>
    <t>010681/HP-CCHN</t>
  </si>
  <si>
    <t>ThS
YK</t>
  </si>
  <si>
    <t>Nguyễn Công Bằng</t>
  </si>
  <si>
    <t>003346/HP-CCHN;
QĐ số 2429/QĐ-SYT</t>
  </si>
  <si>
    <t>009757/HP-CCHN;
QĐ số 2431/QĐ-SYT</t>
  </si>
  <si>
    <t>- KB, CB bằng YHCT;
- KB, CB chuyên khoa PHCN.</t>
  </si>
  <si>
    <t>Bác sỹ YHCT/PHCN</t>
  </si>
  <si>
    <t>Bác sỹ YHCT/PHCN
Phó Trưởng khoa</t>
  </si>
  <si>
    <t>004000/HP-CCHN
QĐ 1020/QĐ-SYT</t>
  </si>
  <si>
    <t>- KB, CB bằng YHCT;
- KTV Phục hồi chức năng.</t>
  </si>
  <si>
    <t>008231/HP-CCHN
QĐ 1018/QĐ-SYT</t>
  </si>
  <si>
    <t>- KB, CB bằng YHCT;
- KTV VLTL - PHCN.</t>
  </si>
  <si>
    <t>007815/HP-CCHN
QĐ 1021/QĐ-SYT</t>
  </si>
  <si>
    <t>009177/HP-CCHN
QĐ 1014/QĐ-SYT</t>
  </si>
  <si>
    <t>009262/HP-CCHN
QĐ 1019/QĐ-SYT</t>
  </si>
  <si>
    <t>009176/HP-CCHN
QĐ 1012/QĐ-SYT</t>
  </si>
  <si>
    <t>009884/HP-CCHN
QĐ 1022/QĐ-SYT</t>
  </si>
  <si>
    <t>009885/HP-CCHN
QĐ 1013/QĐ-SYT</t>
  </si>
  <si>
    <t>- Theo quy định tại Quyết định số 41/2005/QĐ-BNV ngày 22/4/2005 của BNV ngạch Điều dưỡng;
- KTV VLTL - Phục hồi chức năng.</t>
  </si>
  <si>
    <t>- Theo quy định tại Quyết định số 41/2005/QĐ-BNV ngày 22/4/2005 của BNV ngạch Điều dưỡng;
- Thực hiện các kỹ thuật YHCT-PHCN theo chỉ định của Bác sỹ.</t>
  </si>
  <si>
    <t>- Theo quy định tại Quyết định số 41/2005/QĐ-BNV ngày 22/4/2005 của BNV ngạch Điều dưỡng;
- KTV Phục hồi chức năng.</t>
  </si>
  <si>
    <t>Y sĩ YHCT/Chuyển đổi Điều dưỡng/Thực hiện các kỹ thuật YHCT-PHCN theo chỉ định của Bác sỹ.</t>
  </si>
  <si>
    <t>Điều dưỡng Trung học/KTV PHCN</t>
  </si>
  <si>
    <t>Y sĩ/ Chuyển đổi Điều dưỡng/KTV PHCN</t>
  </si>
  <si>
    <t>004648/HP-CCHN
QĐ 1017/QĐ-SYT</t>
  </si>
  <si>
    <t>006531/HP-CCHN
QĐ 1011/QĐ-SYT</t>
  </si>
  <si>
    <t>008232/HP-CCHN
QĐ 1016/QĐ-SYT</t>
  </si>
  <si>
    <t>007931/HP-CCHN
QĐ 1015/QĐ-SYT</t>
  </si>
  <si>
    <t>Tổng số cán bộ nhân viên y tế bổ sung CCHN:</t>
  </si>
  <si>
    <t>Hộ sinh/Chuyển đổi Điều dưỡng</t>
  </si>
  <si>
    <t>Y sĩ YHCT/KTV VLTL-PHCN</t>
  </si>
  <si>
    <t>Điều dưỡng đại học/KTV VLTL-PHCN</t>
  </si>
  <si>
    <t>Nguyễn Thị Thu Hiền</t>
  </si>
  <si>
    <t>010774/HP-CCHN</t>
  </si>
  <si>
    <t>010375/HP-CCHN;
QĐ số 2430/QĐ-SYT</t>
  </si>
  <si>
    <t>010610/HP-CCHN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</si>
</sst>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vertAlign val="superscript"/>
      <sz val="7"/>
      <color theme="1"/>
      <name val="Times New Roman"/>
      <family val="1"/>
    </font>
    <font>
      <b/>
      <sz val="11"/>
      <color rgb="FFFF0000"/>
      <name val="Calibri"/>
      <family val="2"/>
    </font>
    <font>
      <b/>
      <sz val="12"/>
      <color rgb="FF00B0F0"/>
      <name val="Times New Roman"/>
      <family val="1"/>
    </font>
    <font>
      <b/>
      <sz val="12"/>
      <color rgb="FFFF0000"/>
      <name val="Times New Roman"/>
      <family val="1"/>
    </font>
    <font>
      <sz val="12"/>
      <color theme="1"/>
      <name val="Times New Roman"/>
      <family val="1"/>
    </font>
    <font>
      <b/>
      <sz val="15"/>
      <color theme="1"/>
      <name val="Times New Roman"/>
      <family val="1"/>
    </font>
    <font>
      <b/>
      <sz val="16"/>
      <color theme="1"/>
      <name val="Times New Roman"/>
      <family val="1"/>
    </font>
    <font>
      <b/>
      <sz val="17"/>
      <color theme="1"/>
      <name val="Times New Roman"/>
      <family val="1"/>
    </font>
    <font>
      <sz val="12"/>
      <name val="Times New Roman"/>
      <family val="1"/>
    </font>
    <font>
      <b/>
      <i/>
      <sz val="12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14" fontId="4" fillId="0" borderId="21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justify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justify" vertical="center" wrapText="1"/>
    </xf>
    <xf numFmtId="0" fontId="13" fillId="0" borderId="3" xfId="0" applyFont="1" applyBorder="1" applyAlignment="1">
      <alignment horizontal="center" vertical="center" wrapText="1"/>
    </xf>
    <xf numFmtId="14" fontId="13" fillId="0" borderId="2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14" fontId="13" fillId="0" borderId="10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justify" vertical="center" wrapText="1"/>
    </xf>
    <xf numFmtId="0" fontId="13" fillId="0" borderId="11" xfId="0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justify" vertical="center" wrapText="1"/>
    </xf>
    <xf numFmtId="0" fontId="13" fillId="0" borderId="19" xfId="0" applyFont="1" applyBorder="1" applyAlignment="1">
      <alignment horizontal="center" vertical="center"/>
    </xf>
    <xf numFmtId="14" fontId="13" fillId="0" borderId="19" xfId="0" applyNumberFormat="1" applyFont="1" applyBorder="1" applyAlignment="1">
      <alignment horizontal="center" vertical="center"/>
    </xf>
    <xf numFmtId="0" fontId="13" fillId="0" borderId="19" xfId="0" applyFont="1" applyBorder="1" applyAlignment="1">
      <alignment horizontal="justify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13" fillId="0" borderId="2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14" fontId="17" fillId="0" borderId="1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19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14" fontId="13" fillId="0" borderId="17" xfId="0" applyNumberFormat="1" applyFont="1" applyBorder="1" applyAlignment="1">
      <alignment horizontal="center" vertical="center"/>
    </xf>
    <xf numFmtId="0" fontId="13" fillId="0" borderId="17" xfId="0" applyFont="1" applyBorder="1" applyAlignment="1">
      <alignment horizontal="justify" vertical="center" wrapText="1"/>
    </xf>
    <xf numFmtId="0" fontId="13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9" fillId="0" borderId="0" xfId="0" applyFont="1" applyFill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indent="5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indent="1"/>
    </xf>
    <xf numFmtId="0" fontId="19" fillId="0" borderId="0" xfId="0" quotePrefix="1" applyFont="1" applyAlignment="1">
      <alignment horizontal="left" vertical="center"/>
    </xf>
    <xf numFmtId="0" fontId="5" fillId="0" borderId="0" xfId="0" applyFont="1" applyAlignment="1">
      <alignment horizontal="left" vertical="center" indent="4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4" fillId="0" borderId="25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top"/>
    </xf>
    <xf numFmtId="0" fontId="4" fillId="0" borderId="26" xfId="0" applyFont="1" applyBorder="1" applyAlignment="1">
      <alignment horizontal="center" vertical="top" wrapText="1"/>
    </xf>
    <xf numFmtId="0" fontId="13" fillId="0" borderId="0" xfId="0" applyFont="1" applyFill="1" applyAlignment="1">
      <alignment vertical="center"/>
    </xf>
    <xf numFmtId="0" fontId="13" fillId="0" borderId="2" xfId="0" quotePrefix="1" applyFont="1" applyFill="1" applyBorder="1" applyAlignment="1">
      <alignment horizontal="justify" vertical="center" wrapText="1"/>
    </xf>
    <xf numFmtId="0" fontId="13" fillId="0" borderId="0" xfId="0" applyFont="1" applyBorder="1" applyAlignment="1">
      <alignment horizontal="center" vertical="center"/>
    </xf>
    <xf numFmtId="14" fontId="13" fillId="0" borderId="25" xfId="0" applyNumberFormat="1" applyFont="1" applyBorder="1" applyAlignment="1">
      <alignment horizontal="center" vertical="center"/>
    </xf>
    <xf numFmtId="0" fontId="13" fillId="0" borderId="25" xfId="0" applyFont="1" applyBorder="1" applyAlignment="1">
      <alignment horizontal="justify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indent="4"/>
    </xf>
    <xf numFmtId="0" fontId="13" fillId="0" borderId="14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14" fontId="13" fillId="0" borderId="13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justify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987135</xdr:colOff>
      <xdr:row>2</xdr:row>
      <xdr:rowOff>43296</xdr:rowOff>
    </xdr:from>
    <xdr:to>
      <xdr:col>6</xdr:col>
      <xdr:colOff>277090</xdr:colOff>
      <xdr:row>2</xdr:row>
      <xdr:rowOff>43296</xdr:rowOff>
    </xdr:to>
    <xdr:cxnSp macro="">
      <xdr:nvCxnSpPr>
        <xdr:cNvPr id="3" name="Straight Connector 2"/>
        <xdr:cNvCxnSpPr/>
      </xdr:nvCxnSpPr>
      <xdr:spPr>
        <a:xfrm>
          <a:off x="4468090" y="528205"/>
          <a:ext cx="193963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5"/>
  <sheetViews>
    <sheetView tabSelected="1" topLeftCell="A43" zoomScale="110" zoomScaleNormal="110" workbookViewId="0">
      <selection activeCell="D40" sqref="D40"/>
    </sheetView>
  </sheetViews>
  <sheetFormatPr defaultColWidth="9.140625" defaultRowHeight="15" x14ac:dyDescent="0.25"/>
  <cols>
    <col min="1" max="1" width="7.7109375" style="2" customWidth="1"/>
    <col min="2" max="2" width="5.7109375" style="2" hidden="1" customWidth="1"/>
    <col min="3" max="3" width="27.7109375" style="5" customWidth="1"/>
    <col min="4" max="4" width="22.28515625" style="2" bestFit="1" customWidth="1"/>
    <col min="5" max="5" width="11.7109375" style="2" hidden="1" customWidth="1"/>
    <col min="6" max="6" width="40.7109375" style="3" customWidth="1"/>
    <col min="7" max="7" width="33.7109375" style="2" customWidth="1"/>
    <col min="8" max="8" width="41.5703125" style="4" bestFit="1" customWidth="1"/>
    <col min="9" max="9" width="3.7109375" style="1" customWidth="1"/>
    <col min="10" max="10" width="5.28515625" style="2" customWidth="1"/>
    <col min="11" max="13" width="5.28515625" style="26" customWidth="1"/>
    <col min="14" max="14" width="5.28515625" style="2" customWidth="1"/>
    <col min="15" max="15" width="5.28515625" style="26" customWidth="1"/>
    <col min="16" max="18" width="5.28515625" style="2" customWidth="1"/>
    <col min="19" max="19" width="5.28515625" style="1" customWidth="1"/>
    <col min="20" max="16384" width="9.140625" style="1"/>
  </cols>
  <sheetData>
    <row r="1" spans="1:19" s="6" customFormat="1" ht="19.149999999999999" customHeight="1" x14ac:dyDescent="0.25">
      <c r="A1" s="135" t="s">
        <v>0</v>
      </c>
      <c r="B1" s="135"/>
      <c r="C1" s="135"/>
      <c r="D1" s="135"/>
      <c r="E1" s="135"/>
      <c r="F1" s="135"/>
      <c r="G1" s="135"/>
      <c r="H1" s="135"/>
      <c r="J1" s="13"/>
      <c r="K1" s="36"/>
      <c r="L1" s="25"/>
      <c r="M1" s="36"/>
      <c r="N1" s="13"/>
      <c r="O1" s="45"/>
      <c r="P1" s="13"/>
      <c r="Q1" s="13"/>
      <c r="R1" s="13"/>
    </row>
    <row r="2" spans="1:19" s="6" customFormat="1" ht="19.149999999999999" customHeight="1" x14ac:dyDescent="0.25">
      <c r="A2" s="128" t="s">
        <v>1</v>
      </c>
      <c r="B2" s="128"/>
      <c r="C2" s="128"/>
      <c r="D2" s="128"/>
      <c r="E2" s="128"/>
      <c r="F2" s="128"/>
      <c r="G2" s="128"/>
      <c r="H2" s="128"/>
      <c r="I2" s="11"/>
      <c r="J2" s="13"/>
      <c r="K2" s="36"/>
      <c r="L2" s="25"/>
      <c r="M2" s="36"/>
      <c r="N2" s="13"/>
      <c r="O2" s="45"/>
      <c r="P2" s="13"/>
      <c r="Q2" s="13"/>
      <c r="R2" s="13"/>
    </row>
    <row r="3" spans="1:19" s="6" customFormat="1" ht="9" customHeight="1" x14ac:dyDescent="0.25">
      <c r="A3" s="134"/>
      <c r="B3" s="134"/>
      <c r="C3" s="134"/>
      <c r="D3" s="134"/>
      <c r="E3" s="134"/>
      <c r="F3" s="134"/>
      <c r="G3" s="134"/>
      <c r="H3" s="134"/>
      <c r="I3" s="12"/>
      <c r="J3" s="13"/>
      <c r="K3" s="36"/>
      <c r="L3" s="25"/>
      <c r="M3" s="36"/>
      <c r="N3" s="13"/>
      <c r="O3" s="45"/>
      <c r="P3" s="13"/>
      <c r="Q3" s="13"/>
      <c r="R3" s="13"/>
    </row>
    <row r="4" spans="1:19" ht="12" customHeight="1" x14ac:dyDescent="0.25"/>
    <row r="5" spans="1:19" s="9" customFormat="1" ht="21" customHeight="1" x14ac:dyDescent="0.25">
      <c r="A5" s="131" t="s">
        <v>105</v>
      </c>
      <c r="B5" s="131"/>
      <c r="C5" s="131"/>
      <c r="D5" s="131"/>
      <c r="E5" s="131"/>
      <c r="F5" s="131"/>
      <c r="G5" s="131"/>
      <c r="H5" s="131"/>
      <c r="J5" s="10"/>
      <c r="K5" s="27"/>
      <c r="L5" s="27"/>
      <c r="M5" s="27"/>
      <c r="N5" s="10"/>
      <c r="O5" s="27"/>
      <c r="P5" s="10"/>
      <c r="Q5" s="10"/>
      <c r="R5" s="10"/>
    </row>
    <row r="6" spans="1:19" s="40" customFormat="1" ht="39" customHeight="1" x14ac:dyDescent="0.25">
      <c r="A6" s="136" t="s">
        <v>115</v>
      </c>
      <c r="B6" s="136"/>
      <c r="C6" s="136"/>
      <c r="D6" s="136"/>
      <c r="E6" s="136"/>
      <c r="F6" s="136"/>
      <c r="G6" s="136"/>
      <c r="H6" s="136"/>
      <c r="J6" s="39"/>
      <c r="K6" s="41"/>
      <c r="L6" s="41"/>
      <c r="M6" s="41"/>
      <c r="N6" s="39"/>
      <c r="O6" s="41"/>
      <c r="P6" s="39"/>
      <c r="Q6" s="39"/>
      <c r="R6" s="39"/>
    </row>
    <row r="7" spans="1:19" s="7" customFormat="1" ht="21.95" customHeight="1" x14ac:dyDescent="0.25">
      <c r="A7" s="132" t="s">
        <v>102</v>
      </c>
      <c r="B7" s="132"/>
      <c r="C7" s="132"/>
      <c r="D7" s="132"/>
      <c r="F7" s="8" t="s">
        <v>108</v>
      </c>
      <c r="I7" s="14"/>
      <c r="J7" s="15"/>
      <c r="K7" s="28"/>
      <c r="L7" s="28"/>
      <c r="M7" s="28"/>
      <c r="N7" s="15"/>
      <c r="O7" s="28"/>
      <c r="P7" s="15"/>
      <c r="Q7" s="15"/>
      <c r="R7" s="15"/>
    </row>
    <row r="8" spans="1:19" s="7" customFormat="1" ht="21.95" customHeight="1" x14ac:dyDescent="0.25">
      <c r="A8" s="132" t="s">
        <v>103</v>
      </c>
      <c r="B8" s="132"/>
      <c r="C8" s="132"/>
      <c r="D8" s="132"/>
      <c r="F8" s="7" t="s">
        <v>104</v>
      </c>
      <c r="I8" s="14"/>
      <c r="J8" s="15"/>
      <c r="K8" s="28"/>
      <c r="L8" s="28"/>
      <c r="M8" s="28"/>
      <c r="N8" s="15"/>
      <c r="O8" s="28"/>
      <c r="P8" s="15"/>
      <c r="Q8" s="15"/>
      <c r="R8" s="15"/>
    </row>
    <row r="9" spans="1:19" s="7" customFormat="1" ht="21.95" customHeight="1" x14ac:dyDescent="0.25">
      <c r="A9" s="132" t="s">
        <v>100</v>
      </c>
      <c r="B9" s="132"/>
      <c r="C9" s="132"/>
      <c r="D9" s="132"/>
      <c r="F9" s="7" t="s">
        <v>101</v>
      </c>
      <c r="I9" s="14"/>
      <c r="O9" s="34"/>
    </row>
    <row r="10" spans="1:19" s="7" customFormat="1" ht="21.95" customHeight="1" x14ac:dyDescent="0.25">
      <c r="A10" s="132" t="s">
        <v>106</v>
      </c>
      <c r="B10" s="132"/>
      <c r="C10" s="132"/>
      <c r="D10" s="132"/>
      <c r="F10" s="7" t="s">
        <v>107</v>
      </c>
      <c r="I10" s="14"/>
      <c r="J10" s="15"/>
      <c r="K10" s="28"/>
      <c r="L10" s="28"/>
      <c r="M10" s="28"/>
      <c r="N10" s="15"/>
      <c r="O10" s="28"/>
      <c r="P10" s="15"/>
      <c r="Q10" s="15"/>
      <c r="R10" s="15"/>
    </row>
    <row r="11" spans="1:19" ht="12" customHeight="1" thickBot="1" x14ac:dyDescent="0.3"/>
    <row r="12" spans="1:19" s="86" customFormat="1" ht="67.5" customHeight="1" thickTop="1" x14ac:dyDescent="0.25">
      <c r="A12" s="91" t="s">
        <v>109</v>
      </c>
      <c r="B12" s="92"/>
      <c r="C12" s="93" t="s">
        <v>110</v>
      </c>
      <c r="D12" s="93" t="s">
        <v>111</v>
      </c>
      <c r="E12" s="92" t="s">
        <v>2</v>
      </c>
      <c r="F12" s="93" t="s">
        <v>112</v>
      </c>
      <c r="G12" s="93" t="s">
        <v>114</v>
      </c>
      <c r="H12" s="94" t="s">
        <v>113</v>
      </c>
      <c r="J12" s="87" t="s">
        <v>3</v>
      </c>
      <c r="K12" s="88" t="s">
        <v>98</v>
      </c>
      <c r="L12" s="88" t="s">
        <v>145</v>
      </c>
      <c r="M12" s="89" t="s">
        <v>4</v>
      </c>
      <c r="N12" s="87" t="s">
        <v>5</v>
      </c>
      <c r="O12" s="89" t="s">
        <v>6</v>
      </c>
      <c r="P12" s="87" t="s">
        <v>7</v>
      </c>
      <c r="Q12" s="87" t="s">
        <v>8</v>
      </c>
      <c r="R12" s="90" t="s">
        <v>94</v>
      </c>
    </row>
    <row r="13" spans="1:19" s="86" customFormat="1" ht="30" customHeight="1" x14ac:dyDescent="0.25">
      <c r="A13" s="21" t="s">
        <v>9</v>
      </c>
      <c r="B13" s="22"/>
      <c r="C13" s="38" t="s">
        <v>10</v>
      </c>
      <c r="D13" s="109"/>
      <c r="E13" s="110"/>
      <c r="F13" s="109"/>
      <c r="G13" s="109"/>
      <c r="H13" s="111"/>
      <c r="J13" s="23">
        <f>SUM($J14:$J67)</f>
        <v>0</v>
      </c>
      <c r="K13" s="29">
        <f>SUM($K14:$K67)</f>
        <v>0</v>
      </c>
      <c r="L13" s="29">
        <f>SUM($L14:$L67)</f>
        <v>0</v>
      </c>
      <c r="M13" s="29">
        <f>SUM($M14:$M67)</f>
        <v>4</v>
      </c>
      <c r="N13" s="23">
        <f>SUM($N14:$N67)</f>
        <v>0</v>
      </c>
      <c r="O13" s="29">
        <f>SUM($O14:$O67)</f>
        <v>13</v>
      </c>
      <c r="P13" s="23">
        <f>SUM($P14:$P67)</f>
        <v>13</v>
      </c>
      <c r="Q13" s="23">
        <f>SUM($Q14:$Q67)</f>
        <v>1</v>
      </c>
      <c r="R13" s="24">
        <f>SUM(J13:Q13)</f>
        <v>31</v>
      </c>
      <c r="S13" s="6">
        <v>71</v>
      </c>
    </row>
    <row r="14" spans="1:19" s="6" customFormat="1" ht="30" customHeight="1" x14ac:dyDescent="0.25">
      <c r="A14" s="21" t="s">
        <v>12</v>
      </c>
      <c r="B14" s="22"/>
      <c r="C14" s="38" t="s">
        <v>13</v>
      </c>
      <c r="D14" s="30"/>
      <c r="E14" s="31"/>
      <c r="F14" s="32"/>
      <c r="G14" s="30"/>
      <c r="H14" s="33"/>
      <c r="J14" s="35"/>
      <c r="K14" s="43"/>
      <c r="L14" s="43"/>
      <c r="M14" s="43"/>
      <c r="N14" s="35"/>
      <c r="O14" s="45"/>
      <c r="P14" s="35"/>
      <c r="Q14" s="35"/>
      <c r="R14" s="35"/>
    </row>
    <row r="15" spans="1:19" s="52" customFormat="1" ht="47.25" customHeight="1" x14ac:dyDescent="0.25">
      <c r="A15" s="47">
        <v>1</v>
      </c>
      <c r="B15" s="55"/>
      <c r="C15" s="49" t="s">
        <v>116</v>
      </c>
      <c r="D15" s="55" t="s">
        <v>119</v>
      </c>
      <c r="E15" s="60"/>
      <c r="F15" s="63" t="s">
        <v>15</v>
      </c>
      <c r="G15" s="50" t="s">
        <v>99</v>
      </c>
      <c r="H15" s="51" t="s">
        <v>173</v>
      </c>
      <c r="J15" s="53"/>
      <c r="K15" s="44"/>
      <c r="L15" s="44"/>
      <c r="M15" s="44"/>
      <c r="N15" s="53"/>
      <c r="O15" s="46">
        <v>1</v>
      </c>
      <c r="P15" s="53"/>
      <c r="Q15" s="53"/>
      <c r="R15" s="53"/>
    </row>
    <row r="16" spans="1:19" s="52" customFormat="1" ht="47.25" customHeight="1" x14ac:dyDescent="0.25">
      <c r="A16" s="47">
        <v>2</v>
      </c>
      <c r="B16" s="55"/>
      <c r="C16" s="49" t="s">
        <v>117</v>
      </c>
      <c r="D16" s="55" t="s">
        <v>120</v>
      </c>
      <c r="E16" s="62"/>
      <c r="F16" s="63" t="s">
        <v>15</v>
      </c>
      <c r="G16" s="50" t="s">
        <v>99</v>
      </c>
      <c r="H16" s="51" t="s">
        <v>68</v>
      </c>
      <c r="J16" s="53"/>
      <c r="K16" s="46"/>
      <c r="L16" s="46"/>
      <c r="M16" s="46"/>
      <c r="N16" s="53"/>
      <c r="O16" s="46">
        <v>1</v>
      </c>
      <c r="P16" s="53"/>
      <c r="Q16" s="53"/>
      <c r="R16" s="53"/>
    </row>
    <row r="17" spans="1:18" s="52" customFormat="1" ht="47.25" customHeight="1" x14ac:dyDescent="0.25">
      <c r="A17" s="70">
        <v>3</v>
      </c>
      <c r="B17" s="66"/>
      <c r="C17" s="71" t="s">
        <v>118</v>
      </c>
      <c r="D17" s="66" t="s">
        <v>121</v>
      </c>
      <c r="E17" s="67">
        <v>42838</v>
      </c>
      <c r="F17" s="68" t="s">
        <v>15</v>
      </c>
      <c r="G17" s="69" t="s">
        <v>99</v>
      </c>
      <c r="H17" s="72" t="s">
        <v>68</v>
      </c>
      <c r="J17" s="53"/>
      <c r="K17" s="44"/>
      <c r="L17" s="44"/>
      <c r="M17" s="44"/>
      <c r="N17" s="53"/>
      <c r="O17" s="46">
        <v>1</v>
      </c>
      <c r="P17" s="53"/>
      <c r="Q17" s="53"/>
      <c r="R17" s="53"/>
    </row>
    <row r="18" spans="1:18" s="6" customFormat="1" ht="30" customHeight="1" x14ac:dyDescent="0.25">
      <c r="A18" s="21" t="s">
        <v>16</v>
      </c>
      <c r="B18" s="22"/>
      <c r="C18" s="38" t="s">
        <v>17</v>
      </c>
      <c r="D18" s="30"/>
      <c r="E18" s="31"/>
      <c r="F18" s="32"/>
      <c r="G18" s="30"/>
      <c r="H18" s="33"/>
      <c r="J18" s="35"/>
      <c r="K18" s="43"/>
      <c r="L18" s="43"/>
      <c r="M18" s="43"/>
      <c r="N18" s="35"/>
      <c r="O18" s="45"/>
      <c r="P18" s="35"/>
      <c r="Q18" s="35"/>
      <c r="R18" s="35"/>
    </row>
    <row r="19" spans="1:18" s="52" customFormat="1" ht="47.25" customHeight="1" x14ac:dyDescent="0.25">
      <c r="A19" s="54">
        <v>4</v>
      </c>
      <c r="B19" s="55"/>
      <c r="C19" s="49" t="s">
        <v>23</v>
      </c>
      <c r="D19" s="55" t="s">
        <v>122</v>
      </c>
      <c r="E19" s="60"/>
      <c r="F19" s="58" t="s">
        <v>15</v>
      </c>
      <c r="G19" s="57" t="s">
        <v>99</v>
      </c>
      <c r="H19" s="59" t="s">
        <v>14</v>
      </c>
      <c r="J19" s="53"/>
      <c r="K19" s="44"/>
      <c r="L19" s="44"/>
      <c r="M19" s="44"/>
      <c r="N19" s="53"/>
      <c r="O19" s="46">
        <v>1</v>
      </c>
      <c r="P19" s="53"/>
      <c r="Q19" s="53"/>
      <c r="R19" s="53"/>
    </row>
    <row r="20" spans="1:18" s="6" customFormat="1" ht="30" customHeight="1" x14ac:dyDescent="0.25">
      <c r="A20" s="21" t="s">
        <v>21</v>
      </c>
      <c r="B20" s="22"/>
      <c r="C20" s="38" t="s">
        <v>22</v>
      </c>
      <c r="D20" s="30"/>
      <c r="E20" s="31"/>
      <c r="F20" s="32"/>
      <c r="G20" s="30"/>
      <c r="H20" s="33"/>
      <c r="J20" s="35"/>
      <c r="K20" s="43"/>
      <c r="L20" s="43"/>
      <c r="M20" s="43"/>
      <c r="N20" s="35"/>
      <c r="O20" s="45"/>
      <c r="P20" s="35"/>
      <c r="Q20" s="35"/>
      <c r="R20" s="35"/>
    </row>
    <row r="21" spans="1:18" s="52" customFormat="1" ht="47.25" customHeight="1" x14ac:dyDescent="0.25">
      <c r="A21" s="54">
        <v>5</v>
      </c>
      <c r="B21" s="55" t="e">
        <f>#REF!+1</f>
        <v>#REF!</v>
      </c>
      <c r="C21" s="49" t="s">
        <v>123</v>
      </c>
      <c r="D21" s="55" t="s">
        <v>124</v>
      </c>
      <c r="E21" s="60">
        <v>42788</v>
      </c>
      <c r="F21" s="58" t="s">
        <v>97</v>
      </c>
      <c r="G21" s="57" t="s">
        <v>99</v>
      </c>
      <c r="H21" s="59" t="s">
        <v>18</v>
      </c>
      <c r="J21" s="53"/>
      <c r="K21" s="44"/>
      <c r="L21" s="44"/>
      <c r="M21" s="44">
        <v>1</v>
      </c>
      <c r="N21" s="53"/>
      <c r="O21" s="46"/>
      <c r="P21" s="53"/>
      <c r="Q21" s="53"/>
      <c r="R21" s="53"/>
    </row>
    <row r="22" spans="1:18" s="52" customFormat="1" ht="47.25" customHeight="1" x14ac:dyDescent="0.25">
      <c r="A22" s="54">
        <v>6</v>
      </c>
      <c r="B22" s="55"/>
      <c r="C22" s="49" t="s">
        <v>125</v>
      </c>
      <c r="D22" s="55" t="s">
        <v>126</v>
      </c>
      <c r="E22" s="60">
        <v>42719</v>
      </c>
      <c r="F22" s="58" t="s">
        <v>15</v>
      </c>
      <c r="G22" s="57" t="s">
        <v>99</v>
      </c>
      <c r="H22" s="59" t="s">
        <v>19</v>
      </c>
      <c r="J22" s="53"/>
      <c r="K22" s="44"/>
      <c r="L22" s="44"/>
      <c r="M22" s="44"/>
      <c r="N22" s="53"/>
      <c r="O22" s="46">
        <v>1</v>
      </c>
      <c r="P22" s="53"/>
      <c r="Q22" s="53"/>
      <c r="R22" s="53"/>
    </row>
    <row r="23" spans="1:18" s="6" customFormat="1" ht="30" customHeight="1" x14ac:dyDescent="0.25">
      <c r="A23" s="21" t="s">
        <v>25</v>
      </c>
      <c r="B23" s="22"/>
      <c r="C23" s="38" t="s">
        <v>26</v>
      </c>
      <c r="D23" s="30"/>
      <c r="E23" s="31"/>
      <c r="F23" s="32"/>
      <c r="G23" s="30"/>
      <c r="H23" s="33"/>
      <c r="J23" s="35"/>
      <c r="K23" s="43"/>
      <c r="L23" s="43"/>
      <c r="M23" s="43"/>
      <c r="N23" s="35"/>
      <c r="O23" s="45"/>
      <c r="P23" s="35"/>
      <c r="Q23" s="35"/>
      <c r="R23" s="35"/>
    </row>
    <row r="24" spans="1:18" s="52" customFormat="1" ht="47.25" customHeight="1" x14ac:dyDescent="0.25">
      <c r="A24" s="54">
        <v>7</v>
      </c>
      <c r="B24" s="55"/>
      <c r="C24" s="49" t="s">
        <v>31</v>
      </c>
      <c r="D24" s="55" t="s">
        <v>127</v>
      </c>
      <c r="E24" s="62">
        <v>43004</v>
      </c>
      <c r="F24" s="58" t="s">
        <v>15</v>
      </c>
      <c r="G24" s="57" t="s">
        <v>99</v>
      </c>
      <c r="H24" s="51" t="s">
        <v>68</v>
      </c>
      <c r="J24" s="53"/>
      <c r="K24" s="44"/>
      <c r="L24" s="44"/>
      <c r="M24" s="44"/>
      <c r="N24" s="53"/>
      <c r="O24" s="46">
        <v>1</v>
      </c>
      <c r="P24" s="53"/>
      <c r="Q24" s="53"/>
      <c r="R24" s="53"/>
    </row>
    <row r="25" spans="1:18" s="6" customFormat="1" ht="30" customHeight="1" x14ac:dyDescent="0.25">
      <c r="A25" s="21" t="s">
        <v>27</v>
      </c>
      <c r="B25" s="22"/>
      <c r="C25" s="38" t="s">
        <v>28</v>
      </c>
      <c r="D25" s="30"/>
      <c r="E25" s="31"/>
      <c r="F25" s="32"/>
      <c r="G25" s="30"/>
      <c r="H25" s="33"/>
      <c r="J25" s="35"/>
      <c r="K25" s="43"/>
      <c r="L25" s="43"/>
      <c r="M25" s="43"/>
      <c r="N25" s="35"/>
      <c r="O25" s="45"/>
      <c r="P25" s="35"/>
      <c r="Q25" s="35"/>
      <c r="R25" s="35"/>
    </row>
    <row r="26" spans="1:18" s="52" customFormat="1" ht="47.25" customHeight="1" x14ac:dyDescent="0.25">
      <c r="A26" s="70">
        <v>8</v>
      </c>
      <c r="B26" s="66" t="e">
        <f>#REF!+1</f>
        <v>#REF!</v>
      </c>
      <c r="C26" s="49" t="s">
        <v>129</v>
      </c>
      <c r="D26" s="55" t="s">
        <v>130</v>
      </c>
      <c r="E26" s="67">
        <v>42542</v>
      </c>
      <c r="F26" s="68" t="s">
        <v>15</v>
      </c>
      <c r="G26" s="69" t="s">
        <v>99</v>
      </c>
      <c r="H26" s="72" t="s">
        <v>128</v>
      </c>
      <c r="J26" s="53"/>
      <c r="K26" s="44"/>
      <c r="L26" s="44"/>
      <c r="M26" s="44"/>
      <c r="N26" s="53"/>
      <c r="O26" s="46"/>
      <c r="P26" s="53"/>
      <c r="Q26" s="53">
        <v>1</v>
      </c>
      <c r="R26" s="53"/>
    </row>
    <row r="27" spans="1:18" s="52" customFormat="1" ht="30" customHeight="1" x14ac:dyDescent="0.25">
      <c r="A27" s="21" t="s">
        <v>29</v>
      </c>
      <c r="B27" s="22"/>
      <c r="C27" s="38" t="s">
        <v>30</v>
      </c>
      <c r="D27" s="114"/>
      <c r="E27" s="115"/>
      <c r="F27" s="116"/>
      <c r="G27" s="117"/>
      <c r="H27" s="118"/>
      <c r="J27" s="53"/>
      <c r="K27" s="46"/>
      <c r="L27" s="46"/>
      <c r="M27" s="46"/>
      <c r="N27" s="53"/>
      <c r="O27" s="46"/>
      <c r="P27" s="53"/>
      <c r="Q27" s="53"/>
      <c r="R27" s="53"/>
    </row>
    <row r="28" spans="1:18" s="6" customFormat="1" ht="30" customHeight="1" x14ac:dyDescent="0.25">
      <c r="A28" s="21" t="s">
        <v>32</v>
      </c>
      <c r="B28" s="22"/>
      <c r="C28" s="38" t="s">
        <v>33</v>
      </c>
      <c r="D28" s="30"/>
      <c r="E28" s="31"/>
      <c r="F28" s="32"/>
      <c r="G28" s="30"/>
      <c r="H28" s="33"/>
      <c r="J28" s="35"/>
      <c r="K28" s="43"/>
      <c r="L28" s="43"/>
      <c r="M28" s="43"/>
      <c r="N28" s="35"/>
      <c r="O28" s="45"/>
      <c r="P28" s="35"/>
      <c r="Q28" s="35"/>
      <c r="R28" s="35"/>
    </row>
    <row r="29" spans="1:18" s="52" customFormat="1" ht="47.25" customHeight="1" x14ac:dyDescent="0.25">
      <c r="A29" s="120">
        <v>9</v>
      </c>
      <c r="B29" s="121"/>
      <c r="C29" s="122" t="s">
        <v>131</v>
      </c>
      <c r="D29" s="121" t="s">
        <v>132</v>
      </c>
      <c r="E29" s="123" t="s">
        <v>35</v>
      </c>
      <c r="F29" s="124" t="s">
        <v>15</v>
      </c>
      <c r="G29" s="125" t="s">
        <v>99</v>
      </c>
      <c r="H29" s="126" t="s">
        <v>68</v>
      </c>
      <c r="J29" s="53"/>
      <c r="K29" s="44"/>
      <c r="L29" s="44"/>
      <c r="M29" s="44"/>
      <c r="N29" s="53"/>
      <c r="O29" s="46">
        <v>1</v>
      </c>
      <c r="P29" s="53"/>
      <c r="Q29" s="53"/>
      <c r="R29" s="53"/>
    </row>
    <row r="30" spans="1:18" s="52" customFormat="1" ht="47.25" customHeight="1" x14ac:dyDescent="0.25">
      <c r="A30" s="80">
        <v>10</v>
      </c>
      <c r="B30" s="81"/>
      <c r="C30" s="82" t="s">
        <v>133</v>
      </c>
      <c r="D30" s="81" t="s">
        <v>134</v>
      </c>
      <c r="E30" s="83"/>
      <c r="F30" s="84" t="s">
        <v>15</v>
      </c>
      <c r="G30" s="127" t="s">
        <v>99</v>
      </c>
      <c r="H30" s="85" t="s">
        <v>20</v>
      </c>
      <c r="J30" s="53"/>
      <c r="K30" s="46"/>
      <c r="L30" s="46"/>
      <c r="M30" s="46"/>
      <c r="N30" s="53"/>
      <c r="O30" s="46">
        <v>1</v>
      </c>
      <c r="P30" s="53"/>
      <c r="Q30" s="53"/>
      <c r="R30" s="53"/>
    </row>
    <row r="31" spans="1:18" s="52" customFormat="1" ht="47.25" customHeight="1" x14ac:dyDescent="0.25">
      <c r="A31" s="54">
        <v>11</v>
      </c>
      <c r="B31" s="55"/>
      <c r="C31" s="49" t="s">
        <v>135</v>
      </c>
      <c r="D31" s="55" t="s">
        <v>136</v>
      </c>
      <c r="E31" s="62"/>
      <c r="F31" s="58" t="s">
        <v>15</v>
      </c>
      <c r="G31" s="57" t="s">
        <v>99</v>
      </c>
      <c r="H31" s="64" t="s">
        <v>20</v>
      </c>
      <c r="J31" s="53"/>
      <c r="K31" s="46"/>
      <c r="L31" s="46"/>
      <c r="M31" s="46"/>
      <c r="N31" s="53"/>
      <c r="O31" s="46">
        <v>1</v>
      </c>
      <c r="P31" s="53"/>
      <c r="Q31" s="53"/>
      <c r="R31" s="53"/>
    </row>
    <row r="32" spans="1:18" s="52" customFormat="1" ht="47.25" customHeight="1" x14ac:dyDescent="0.25">
      <c r="A32" s="54">
        <v>12</v>
      </c>
      <c r="B32" s="55"/>
      <c r="C32" s="49" t="s">
        <v>24</v>
      </c>
      <c r="D32" s="55" t="s">
        <v>137</v>
      </c>
      <c r="E32" s="62">
        <v>42572</v>
      </c>
      <c r="F32" s="63" t="s">
        <v>15</v>
      </c>
      <c r="G32" s="57" t="s">
        <v>99</v>
      </c>
      <c r="H32" s="64" t="s">
        <v>20</v>
      </c>
      <c r="J32" s="53"/>
      <c r="K32" s="44"/>
      <c r="L32" s="44"/>
      <c r="M32" s="44"/>
      <c r="N32" s="53"/>
      <c r="O32" s="46">
        <v>1</v>
      </c>
      <c r="P32" s="53"/>
      <c r="Q32" s="53"/>
      <c r="R32" s="53"/>
    </row>
    <row r="33" spans="1:18" s="6" customFormat="1" ht="30" customHeight="1" x14ac:dyDescent="0.25">
      <c r="A33" s="21" t="s">
        <v>36</v>
      </c>
      <c r="B33" s="22"/>
      <c r="C33" s="38" t="s">
        <v>37</v>
      </c>
      <c r="D33" s="30"/>
      <c r="E33" s="31"/>
      <c r="F33" s="32"/>
      <c r="G33" s="30"/>
      <c r="H33" s="33"/>
      <c r="J33" s="35"/>
      <c r="K33" s="43"/>
      <c r="L33" s="43"/>
      <c r="M33" s="43"/>
      <c r="N33" s="35"/>
      <c r="O33" s="45"/>
      <c r="P33" s="35"/>
      <c r="Q33" s="35"/>
      <c r="R33" s="35"/>
    </row>
    <row r="34" spans="1:18" s="6" customFormat="1" ht="30" customHeight="1" x14ac:dyDescent="0.25">
      <c r="A34" s="21" t="s">
        <v>38</v>
      </c>
      <c r="B34" s="22"/>
      <c r="C34" s="38" t="s">
        <v>39</v>
      </c>
      <c r="D34" s="30"/>
      <c r="E34" s="31"/>
      <c r="F34" s="32"/>
      <c r="G34" s="30"/>
      <c r="H34" s="33"/>
      <c r="J34" s="35"/>
      <c r="K34" s="43"/>
      <c r="L34" s="43"/>
      <c r="M34" s="43"/>
      <c r="N34" s="35"/>
      <c r="O34" s="45"/>
      <c r="P34" s="35"/>
      <c r="Q34" s="35"/>
      <c r="R34" s="35"/>
    </row>
    <row r="35" spans="1:18" s="6" customFormat="1" ht="47.25" customHeight="1" x14ac:dyDescent="0.25">
      <c r="A35" s="120">
        <v>13</v>
      </c>
      <c r="B35" s="22"/>
      <c r="C35" s="38" t="s">
        <v>176</v>
      </c>
      <c r="D35" s="55" t="s">
        <v>177</v>
      </c>
      <c r="E35" s="31"/>
      <c r="F35" s="68" t="s">
        <v>15</v>
      </c>
      <c r="G35" s="79" t="s">
        <v>99</v>
      </c>
      <c r="H35" s="59" t="s">
        <v>19</v>
      </c>
      <c r="J35" s="35"/>
      <c r="K35" s="45"/>
      <c r="L35" s="45"/>
      <c r="M35" s="45"/>
      <c r="N35" s="35"/>
      <c r="O35" s="46">
        <v>1</v>
      </c>
      <c r="P35" s="35"/>
      <c r="Q35" s="35"/>
      <c r="R35" s="35"/>
    </row>
    <row r="36" spans="1:18" s="6" customFormat="1" ht="30" customHeight="1" x14ac:dyDescent="0.25">
      <c r="A36" s="21" t="s">
        <v>40</v>
      </c>
      <c r="B36" s="22"/>
      <c r="C36" s="38" t="s">
        <v>41</v>
      </c>
      <c r="D36" s="30"/>
      <c r="E36" s="31"/>
      <c r="F36" s="32"/>
      <c r="G36" s="30"/>
      <c r="H36" s="33"/>
      <c r="J36" s="35"/>
      <c r="K36" s="43"/>
      <c r="L36" s="43"/>
      <c r="M36" s="43"/>
      <c r="N36" s="35"/>
      <c r="O36" s="45"/>
      <c r="P36" s="35"/>
      <c r="Q36" s="35"/>
      <c r="R36" s="35"/>
    </row>
    <row r="37" spans="1:18" s="52" customFormat="1" ht="47.25" customHeight="1" x14ac:dyDescent="0.25">
      <c r="A37" s="54">
        <v>14</v>
      </c>
      <c r="B37" s="66"/>
      <c r="C37" s="49" t="s">
        <v>138</v>
      </c>
      <c r="D37" s="55" t="s">
        <v>139</v>
      </c>
      <c r="E37" s="67">
        <v>43024</v>
      </c>
      <c r="F37" s="68" t="s">
        <v>15</v>
      </c>
      <c r="G37" s="79" t="s">
        <v>99</v>
      </c>
      <c r="H37" s="72" t="s">
        <v>141</v>
      </c>
      <c r="J37" s="53"/>
      <c r="K37" s="44"/>
      <c r="L37" s="44"/>
      <c r="M37" s="44"/>
      <c r="N37" s="53"/>
      <c r="O37" s="46">
        <v>1</v>
      </c>
      <c r="P37" s="53"/>
      <c r="Q37" s="53"/>
      <c r="R37" s="53"/>
    </row>
    <row r="38" spans="1:18" s="6" customFormat="1" ht="30" customHeight="1" x14ac:dyDescent="0.25">
      <c r="A38" s="21" t="s">
        <v>42</v>
      </c>
      <c r="B38" s="22"/>
      <c r="C38" s="38" t="s">
        <v>43</v>
      </c>
      <c r="D38" s="30"/>
      <c r="E38" s="31"/>
      <c r="F38" s="32"/>
      <c r="G38" s="30"/>
      <c r="H38" s="33"/>
      <c r="J38" s="35"/>
      <c r="K38" s="43"/>
      <c r="L38" s="43"/>
      <c r="M38" s="43"/>
      <c r="N38" s="35"/>
      <c r="O38" s="45"/>
      <c r="P38" s="35"/>
      <c r="Q38" s="35"/>
      <c r="R38" s="35"/>
    </row>
    <row r="39" spans="1:18" s="76" customFormat="1" ht="47.25" customHeight="1" x14ac:dyDescent="0.25">
      <c r="A39" s="54">
        <v>15</v>
      </c>
      <c r="B39" s="73"/>
      <c r="C39" s="49" t="s">
        <v>140</v>
      </c>
      <c r="D39" s="55" t="s">
        <v>179</v>
      </c>
      <c r="E39" s="74"/>
      <c r="F39" s="65" t="s">
        <v>15</v>
      </c>
      <c r="G39" s="75" t="s">
        <v>99</v>
      </c>
      <c r="H39" s="72" t="s">
        <v>141</v>
      </c>
      <c r="J39" s="77"/>
      <c r="K39" s="78"/>
      <c r="L39" s="78"/>
      <c r="M39" s="78"/>
      <c r="N39" s="77"/>
      <c r="O39" s="78">
        <v>1</v>
      </c>
      <c r="P39" s="77"/>
      <c r="Q39" s="77"/>
      <c r="R39" s="77"/>
    </row>
    <row r="40" spans="1:18" s="6" customFormat="1" ht="30" customHeight="1" x14ac:dyDescent="0.25">
      <c r="A40" s="21" t="s">
        <v>44</v>
      </c>
      <c r="B40" s="22"/>
      <c r="C40" s="38" t="s">
        <v>45</v>
      </c>
      <c r="D40" s="30"/>
      <c r="E40" s="31"/>
      <c r="F40" s="32"/>
      <c r="G40" s="30"/>
      <c r="H40" s="33"/>
      <c r="J40" s="35"/>
      <c r="K40" s="43"/>
      <c r="L40" s="43"/>
      <c r="M40" s="43"/>
      <c r="N40" s="35"/>
      <c r="O40" s="45"/>
      <c r="P40" s="35"/>
      <c r="Q40" s="35"/>
      <c r="R40" s="35"/>
    </row>
    <row r="41" spans="1:18" s="6" customFormat="1" ht="30" customHeight="1" x14ac:dyDescent="0.25">
      <c r="A41" s="21" t="s">
        <v>46</v>
      </c>
      <c r="B41" s="22"/>
      <c r="C41" s="38" t="s">
        <v>47</v>
      </c>
      <c r="D41" s="30"/>
      <c r="E41" s="31"/>
      <c r="F41" s="32"/>
      <c r="G41" s="30"/>
      <c r="H41" s="33"/>
      <c r="J41" s="35"/>
      <c r="K41" s="43"/>
      <c r="L41" s="43"/>
      <c r="M41" s="43"/>
      <c r="N41" s="35"/>
      <c r="O41" s="45"/>
      <c r="P41" s="35"/>
      <c r="Q41" s="35"/>
      <c r="R41" s="35"/>
    </row>
    <row r="42" spans="1:18" s="6" customFormat="1" ht="30" customHeight="1" x14ac:dyDescent="0.25">
      <c r="A42" s="21" t="s">
        <v>48</v>
      </c>
      <c r="B42" s="22"/>
      <c r="C42" s="38" t="s">
        <v>49</v>
      </c>
      <c r="D42" s="30"/>
      <c r="E42" s="31"/>
      <c r="F42" s="32"/>
      <c r="G42" s="30"/>
      <c r="H42" s="33"/>
      <c r="J42" s="35"/>
      <c r="K42" s="43"/>
      <c r="L42" s="43"/>
      <c r="M42" s="43"/>
      <c r="N42" s="35"/>
      <c r="O42" s="45"/>
      <c r="P42" s="35"/>
      <c r="Q42" s="35"/>
      <c r="R42" s="35"/>
    </row>
    <row r="43" spans="1:18" s="52" customFormat="1" ht="47.25" customHeight="1" x14ac:dyDescent="0.25">
      <c r="A43" s="54">
        <v>16</v>
      </c>
      <c r="B43" s="55"/>
      <c r="C43" s="49" t="s">
        <v>143</v>
      </c>
      <c r="D43" s="48" t="s">
        <v>144</v>
      </c>
      <c r="E43" s="60">
        <v>42314</v>
      </c>
      <c r="F43" s="58" t="s">
        <v>142</v>
      </c>
      <c r="G43" s="75" t="s">
        <v>99</v>
      </c>
      <c r="H43" s="59" t="s">
        <v>142</v>
      </c>
      <c r="J43" s="53"/>
      <c r="K43" s="44"/>
      <c r="L43" s="44"/>
      <c r="M43" s="44"/>
      <c r="N43" s="53"/>
      <c r="O43" s="46"/>
      <c r="P43" s="53">
        <v>1</v>
      </c>
      <c r="Q43" s="53"/>
      <c r="R43" s="53"/>
    </row>
    <row r="44" spans="1:18" s="6" customFormat="1" ht="30" customHeight="1" x14ac:dyDescent="0.25">
      <c r="A44" s="21" t="s">
        <v>50</v>
      </c>
      <c r="B44" s="22"/>
      <c r="C44" s="38" t="s">
        <v>51</v>
      </c>
      <c r="D44" s="30"/>
      <c r="E44" s="31"/>
      <c r="F44" s="32"/>
      <c r="G44" s="30"/>
      <c r="H44" s="33"/>
      <c r="J44" s="35"/>
      <c r="K44" s="43"/>
      <c r="L44" s="43"/>
      <c r="M44" s="43"/>
      <c r="N44" s="35"/>
      <c r="O44" s="45"/>
      <c r="P44" s="35"/>
      <c r="Q44" s="35"/>
      <c r="R44" s="35"/>
    </row>
    <row r="45" spans="1:18" s="52" customFormat="1" ht="47.25" customHeight="1" x14ac:dyDescent="0.25">
      <c r="A45" s="54">
        <v>17</v>
      </c>
      <c r="B45" s="55" t="e">
        <f>#REF!+1</f>
        <v>#REF!</v>
      </c>
      <c r="C45" s="56" t="s">
        <v>52</v>
      </c>
      <c r="D45" s="57" t="s">
        <v>147</v>
      </c>
      <c r="E45" s="60">
        <v>41633</v>
      </c>
      <c r="F45" s="113" t="s">
        <v>149</v>
      </c>
      <c r="G45" s="75" t="s">
        <v>99</v>
      </c>
      <c r="H45" s="59" t="s">
        <v>151</v>
      </c>
      <c r="J45" s="53"/>
      <c r="K45" s="44"/>
      <c r="L45" s="44"/>
      <c r="M45" s="44">
        <v>1</v>
      </c>
      <c r="N45" s="53"/>
      <c r="O45" s="46"/>
      <c r="P45" s="53"/>
      <c r="Q45" s="53"/>
      <c r="R45" s="53"/>
    </row>
    <row r="46" spans="1:18" s="52" customFormat="1" ht="47.25" customHeight="1" x14ac:dyDescent="0.25">
      <c r="A46" s="54">
        <v>18</v>
      </c>
      <c r="B46" s="55" t="e">
        <f t="shared" ref="B46:B59" si="0">$B45+1</f>
        <v>#REF!</v>
      </c>
      <c r="C46" s="56" t="s">
        <v>53</v>
      </c>
      <c r="D46" s="57" t="s">
        <v>148</v>
      </c>
      <c r="E46" s="60">
        <v>42865</v>
      </c>
      <c r="F46" s="113" t="s">
        <v>149</v>
      </c>
      <c r="G46" s="75" t="s">
        <v>99</v>
      </c>
      <c r="H46" s="59" t="s">
        <v>150</v>
      </c>
      <c r="J46" s="53"/>
      <c r="K46" s="44"/>
      <c r="L46" s="44"/>
      <c r="M46" s="44">
        <v>1</v>
      </c>
      <c r="N46" s="53"/>
      <c r="O46" s="46"/>
      <c r="P46" s="53"/>
      <c r="Q46" s="53"/>
      <c r="R46" s="53"/>
    </row>
    <row r="47" spans="1:18" s="52" customFormat="1" ht="47.25" customHeight="1" x14ac:dyDescent="0.25">
      <c r="A47" s="54">
        <v>19</v>
      </c>
      <c r="B47" s="55"/>
      <c r="C47" s="56" t="s">
        <v>146</v>
      </c>
      <c r="D47" s="57" t="s">
        <v>178</v>
      </c>
      <c r="E47" s="60"/>
      <c r="F47" s="113" t="s">
        <v>149</v>
      </c>
      <c r="G47" s="75" t="s">
        <v>99</v>
      </c>
      <c r="H47" s="59" t="s">
        <v>150</v>
      </c>
      <c r="J47" s="53"/>
      <c r="K47" s="46"/>
      <c r="L47" s="46"/>
      <c r="M47" s="46">
        <v>1</v>
      </c>
      <c r="N47" s="53"/>
      <c r="O47" s="46"/>
      <c r="P47" s="53"/>
      <c r="Q47" s="53"/>
      <c r="R47" s="53"/>
    </row>
    <row r="48" spans="1:18" s="52" customFormat="1" ht="47.25" customHeight="1" x14ac:dyDescent="0.25">
      <c r="A48" s="54">
        <v>20</v>
      </c>
      <c r="B48" s="55" t="e">
        <f>#REF!+1</f>
        <v>#REF!</v>
      </c>
      <c r="C48" s="56" t="s">
        <v>56</v>
      </c>
      <c r="D48" s="57" t="s">
        <v>152</v>
      </c>
      <c r="E48" s="60">
        <v>41684</v>
      </c>
      <c r="F48" s="113" t="s">
        <v>153</v>
      </c>
      <c r="G48" s="75" t="s">
        <v>99</v>
      </c>
      <c r="H48" s="59" t="s">
        <v>55</v>
      </c>
      <c r="J48" s="53"/>
      <c r="K48" s="44"/>
      <c r="L48" s="44"/>
      <c r="M48" s="44"/>
      <c r="O48" s="46"/>
      <c r="P48" s="53">
        <v>1</v>
      </c>
      <c r="Q48" s="53"/>
      <c r="R48" s="53"/>
    </row>
    <row r="49" spans="1:18" s="52" customFormat="1" ht="47.25" customHeight="1" x14ac:dyDescent="0.25">
      <c r="A49" s="54">
        <v>21</v>
      </c>
      <c r="B49" s="55" t="e">
        <f>$B59+1</f>
        <v>#REF!</v>
      </c>
      <c r="C49" s="56" t="s">
        <v>59</v>
      </c>
      <c r="D49" s="57" t="s">
        <v>154</v>
      </c>
      <c r="E49" s="60">
        <v>42334</v>
      </c>
      <c r="F49" s="113" t="s">
        <v>155</v>
      </c>
      <c r="G49" s="75" t="s">
        <v>99</v>
      </c>
      <c r="H49" s="59" t="s">
        <v>174</v>
      </c>
      <c r="J49" s="53"/>
      <c r="K49" s="44"/>
      <c r="L49" s="44"/>
      <c r="M49" s="44"/>
      <c r="O49" s="46"/>
      <c r="P49" s="53">
        <v>1</v>
      </c>
      <c r="Q49" s="53"/>
      <c r="R49" s="53"/>
    </row>
    <row r="50" spans="1:18" s="52" customFormat="1" ht="47.25" customHeight="1" x14ac:dyDescent="0.25">
      <c r="A50" s="54">
        <v>22</v>
      </c>
      <c r="B50" s="55" t="e">
        <f t="shared" ref="B50:B55" si="1">$B49+1</f>
        <v>#REF!</v>
      </c>
      <c r="C50" s="56" t="s">
        <v>60</v>
      </c>
      <c r="D50" s="57" t="s">
        <v>156</v>
      </c>
      <c r="E50" s="60">
        <v>42314</v>
      </c>
      <c r="F50" s="113" t="s">
        <v>153</v>
      </c>
      <c r="G50" s="75" t="s">
        <v>99</v>
      </c>
      <c r="H50" s="59" t="s">
        <v>55</v>
      </c>
      <c r="J50" s="53"/>
      <c r="K50" s="44"/>
      <c r="L50" s="44"/>
      <c r="M50" s="44"/>
      <c r="O50" s="46"/>
      <c r="P50" s="53">
        <v>1</v>
      </c>
      <c r="Q50" s="53"/>
      <c r="R50" s="53"/>
    </row>
    <row r="51" spans="1:18" s="52" customFormat="1" ht="47.25" customHeight="1" x14ac:dyDescent="0.25">
      <c r="A51" s="54">
        <v>23</v>
      </c>
      <c r="B51" s="55" t="e">
        <f t="shared" si="1"/>
        <v>#REF!</v>
      </c>
      <c r="C51" s="56" t="s">
        <v>61</v>
      </c>
      <c r="D51" s="57" t="s">
        <v>157</v>
      </c>
      <c r="E51" s="60">
        <v>42597</v>
      </c>
      <c r="F51" s="113" t="s">
        <v>153</v>
      </c>
      <c r="G51" s="75" t="s">
        <v>99</v>
      </c>
      <c r="H51" s="59" t="s">
        <v>55</v>
      </c>
      <c r="J51" s="53"/>
      <c r="K51" s="44"/>
      <c r="L51" s="44"/>
      <c r="M51" s="44"/>
      <c r="O51" s="46"/>
      <c r="P51" s="53">
        <v>1</v>
      </c>
      <c r="Q51" s="53"/>
      <c r="R51" s="53"/>
    </row>
    <row r="52" spans="1:18" s="52" customFormat="1" ht="47.25" customHeight="1" x14ac:dyDescent="0.25">
      <c r="A52" s="54">
        <v>24</v>
      </c>
      <c r="B52" s="55" t="e">
        <f t="shared" si="1"/>
        <v>#REF!</v>
      </c>
      <c r="C52" s="56" t="s">
        <v>62</v>
      </c>
      <c r="D52" s="57" t="s">
        <v>158</v>
      </c>
      <c r="E52" s="60">
        <v>42639</v>
      </c>
      <c r="F52" s="113" t="s">
        <v>153</v>
      </c>
      <c r="G52" s="75" t="s">
        <v>99</v>
      </c>
      <c r="H52" s="59" t="s">
        <v>55</v>
      </c>
      <c r="J52" s="53"/>
      <c r="K52" s="44"/>
      <c r="L52" s="44"/>
      <c r="M52" s="44"/>
      <c r="O52" s="46"/>
      <c r="P52" s="53">
        <v>1</v>
      </c>
      <c r="Q52" s="53"/>
      <c r="R52" s="53"/>
    </row>
    <row r="53" spans="1:18" s="52" customFormat="1" ht="47.25" customHeight="1" x14ac:dyDescent="0.25">
      <c r="A53" s="54">
        <v>25</v>
      </c>
      <c r="B53" s="55" t="e">
        <f t="shared" si="1"/>
        <v>#REF!</v>
      </c>
      <c r="C53" s="56" t="s">
        <v>63</v>
      </c>
      <c r="D53" s="57" t="s">
        <v>159</v>
      </c>
      <c r="E53" s="60">
        <v>42597</v>
      </c>
      <c r="F53" s="113" t="s">
        <v>153</v>
      </c>
      <c r="G53" s="75" t="s">
        <v>99</v>
      </c>
      <c r="H53" s="59" t="s">
        <v>55</v>
      </c>
      <c r="J53" s="53"/>
      <c r="K53" s="44"/>
      <c r="L53" s="44"/>
      <c r="M53" s="44"/>
      <c r="O53" s="46"/>
      <c r="P53" s="53">
        <v>1</v>
      </c>
      <c r="Q53" s="53"/>
      <c r="R53" s="53"/>
    </row>
    <row r="54" spans="1:18" s="52" customFormat="1" ht="47.25" customHeight="1" x14ac:dyDescent="0.25">
      <c r="A54" s="54">
        <v>26</v>
      </c>
      <c r="B54" s="55" t="e">
        <f t="shared" si="1"/>
        <v>#REF!</v>
      </c>
      <c r="C54" s="56" t="s">
        <v>64</v>
      </c>
      <c r="D54" s="57" t="s">
        <v>160</v>
      </c>
      <c r="E54" s="60">
        <v>42951</v>
      </c>
      <c r="F54" s="113" t="s">
        <v>153</v>
      </c>
      <c r="G54" s="75" t="s">
        <v>99</v>
      </c>
      <c r="H54" s="59" t="s">
        <v>55</v>
      </c>
      <c r="J54" s="53"/>
      <c r="K54" s="44"/>
      <c r="L54" s="44"/>
      <c r="M54" s="44"/>
      <c r="O54" s="46"/>
      <c r="P54" s="53">
        <v>1</v>
      </c>
      <c r="Q54" s="53"/>
      <c r="R54" s="53"/>
    </row>
    <row r="55" spans="1:18" s="52" customFormat="1" ht="47.25" customHeight="1" x14ac:dyDescent="0.25">
      <c r="A55" s="54">
        <v>27</v>
      </c>
      <c r="B55" s="55" t="e">
        <f t="shared" si="1"/>
        <v>#REF!</v>
      </c>
      <c r="C55" s="61" t="s">
        <v>65</v>
      </c>
      <c r="D55" s="57" t="s">
        <v>161</v>
      </c>
      <c r="E55" s="62">
        <v>42951</v>
      </c>
      <c r="F55" s="113" t="s">
        <v>153</v>
      </c>
      <c r="G55" s="75" t="s">
        <v>99</v>
      </c>
      <c r="H55" s="59" t="s">
        <v>55</v>
      </c>
      <c r="J55" s="53"/>
      <c r="K55" s="44"/>
      <c r="L55" s="44"/>
      <c r="M55" s="44"/>
      <c r="O55" s="46"/>
      <c r="P55" s="53">
        <v>1</v>
      </c>
      <c r="Q55" s="53"/>
      <c r="R55" s="53"/>
    </row>
    <row r="56" spans="1:18" s="52" customFormat="1" ht="63" x14ac:dyDescent="0.25">
      <c r="A56" s="54">
        <v>28</v>
      </c>
      <c r="B56" s="55" t="e">
        <f>#REF!+1</f>
        <v>#REF!</v>
      </c>
      <c r="C56" s="56" t="s">
        <v>54</v>
      </c>
      <c r="D56" s="57" t="s">
        <v>168</v>
      </c>
      <c r="E56" s="60">
        <v>41705</v>
      </c>
      <c r="F56" s="113" t="s">
        <v>162</v>
      </c>
      <c r="G56" s="75" t="s">
        <v>99</v>
      </c>
      <c r="H56" s="59" t="s">
        <v>175</v>
      </c>
      <c r="J56" s="53"/>
      <c r="K56" s="44"/>
      <c r="L56" s="44"/>
      <c r="M56" s="44"/>
      <c r="N56" s="53"/>
      <c r="O56" s="112"/>
      <c r="P56" s="46">
        <v>1</v>
      </c>
      <c r="Q56" s="53"/>
      <c r="R56" s="53"/>
    </row>
    <row r="57" spans="1:18" s="52" customFormat="1" ht="78.75" x14ac:dyDescent="0.25">
      <c r="A57" s="54">
        <v>29</v>
      </c>
      <c r="B57" s="55" t="e">
        <f>#REF!+1</f>
        <v>#REF!</v>
      </c>
      <c r="C57" s="56" t="s">
        <v>57</v>
      </c>
      <c r="D57" s="57" t="s">
        <v>169</v>
      </c>
      <c r="E57" s="60">
        <v>41944</v>
      </c>
      <c r="F57" s="113" t="s">
        <v>163</v>
      </c>
      <c r="G57" s="75" t="s">
        <v>99</v>
      </c>
      <c r="H57" s="59" t="s">
        <v>165</v>
      </c>
      <c r="J57" s="53"/>
      <c r="K57" s="44"/>
      <c r="L57" s="44"/>
      <c r="M57" s="44"/>
      <c r="N57" s="53"/>
      <c r="O57" s="112"/>
      <c r="P57" s="46">
        <v>1</v>
      </c>
      <c r="Q57" s="53"/>
      <c r="R57" s="53"/>
    </row>
    <row r="58" spans="1:18" s="52" customFormat="1" ht="63" x14ac:dyDescent="0.25">
      <c r="A58" s="54">
        <v>30</v>
      </c>
      <c r="B58" s="55" t="e">
        <f t="shared" si="0"/>
        <v>#REF!</v>
      </c>
      <c r="C58" s="56" t="s">
        <v>58</v>
      </c>
      <c r="D58" s="57" t="s">
        <v>170</v>
      </c>
      <c r="E58" s="60">
        <v>42334</v>
      </c>
      <c r="F58" s="113" t="s">
        <v>164</v>
      </c>
      <c r="G58" s="75" t="s">
        <v>99</v>
      </c>
      <c r="H58" s="59" t="s">
        <v>166</v>
      </c>
      <c r="J58" s="53"/>
      <c r="K58" s="44"/>
      <c r="L58" s="44"/>
      <c r="M58" s="44"/>
      <c r="N58" s="53"/>
      <c r="O58" s="112"/>
      <c r="P58" s="46">
        <v>1</v>
      </c>
      <c r="Q58" s="53"/>
      <c r="R58" s="53"/>
    </row>
    <row r="59" spans="1:18" s="52" customFormat="1" ht="63" x14ac:dyDescent="0.25">
      <c r="A59" s="54">
        <v>31</v>
      </c>
      <c r="B59" s="55" t="e">
        <f t="shared" si="0"/>
        <v>#REF!</v>
      </c>
      <c r="C59" s="56" t="s">
        <v>34</v>
      </c>
      <c r="D59" s="57" t="s">
        <v>171</v>
      </c>
      <c r="E59" s="60">
        <v>42314</v>
      </c>
      <c r="F59" s="113" t="s">
        <v>164</v>
      </c>
      <c r="G59" s="75" t="s">
        <v>99</v>
      </c>
      <c r="H59" s="59" t="s">
        <v>167</v>
      </c>
      <c r="J59" s="53"/>
      <c r="K59" s="44"/>
      <c r="L59" s="44"/>
      <c r="M59" s="44"/>
      <c r="N59" s="53"/>
      <c r="O59" s="112"/>
      <c r="P59" s="46">
        <v>1</v>
      </c>
      <c r="Q59" s="53"/>
      <c r="R59" s="53"/>
    </row>
    <row r="60" spans="1:18" s="6" customFormat="1" ht="30" customHeight="1" x14ac:dyDescent="0.25">
      <c r="A60" s="21" t="s">
        <v>66</v>
      </c>
      <c r="B60" s="22"/>
      <c r="C60" s="38" t="s">
        <v>67</v>
      </c>
      <c r="D60" s="30"/>
      <c r="E60" s="31"/>
      <c r="F60" s="32"/>
      <c r="G60" s="30"/>
      <c r="H60" s="33"/>
      <c r="J60" s="35"/>
      <c r="K60" s="43"/>
      <c r="L60" s="43"/>
      <c r="M60" s="43"/>
      <c r="N60" s="35"/>
      <c r="O60" s="45"/>
      <c r="P60" s="35"/>
      <c r="Q60" s="35"/>
      <c r="R60" s="35"/>
    </row>
    <row r="61" spans="1:18" s="6" customFormat="1" ht="30" customHeight="1" x14ac:dyDescent="0.25">
      <c r="A61" s="21" t="s">
        <v>69</v>
      </c>
      <c r="B61" s="22"/>
      <c r="C61" s="38" t="s">
        <v>70</v>
      </c>
      <c r="D61" s="30"/>
      <c r="E61" s="31"/>
      <c r="F61" s="32"/>
      <c r="G61" s="30"/>
      <c r="H61" s="33"/>
      <c r="J61" s="35"/>
      <c r="K61" s="43"/>
      <c r="L61" s="43"/>
      <c r="M61" s="43"/>
      <c r="N61" s="35"/>
      <c r="O61" s="45"/>
      <c r="P61" s="35"/>
      <c r="Q61" s="35"/>
      <c r="R61" s="35"/>
    </row>
    <row r="62" spans="1:18" s="6" customFormat="1" ht="30" customHeight="1" x14ac:dyDescent="0.25">
      <c r="A62" s="21" t="s">
        <v>71</v>
      </c>
      <c r="B62" s="22"/>
      <c r="C62" s="38" t="s">
        <v>72</v>
      </c>
      <c r="D62" s="30"/>
      <c r="E62" s="31"/>
      <c r="F62" s="32"/>
      <c r="G62" s="30"/>
      <c r="H62" s="33"/>
      <c r="J62" s="35"/>
      <c r="K62" s="43"/>
      <c r="L62" s="43"/>
      <c r="M62" s="43"/>
      <c r="N62" s="35"/>
      <c r="O62" s="45"/>
      <c r="P62" s="35"/>
      <c r="Q62" s="35"/>
      <c r="R62" s="35"/>
    </row>
    <row r="63" spans="1:18" s="6" customFormat="1" ht="30" customHeight="1" x14ac:dyDescent="0.25">
      <c r="A63" s="21" t="s">
        <v>73</v>
      </c>
      <c r="B63" s="22"/>
      <c r="C63" s="38" t="s">
        <v>74</v>
      </c>
      <c r="D63" s="30"/>
      <c r="E63" s="31"/>
      <c r="F63" s="32"/>
      <c r="G63" s="30"/>
      <c r="H63" s="33"/>
      <c r="J63" s="35"/>
      <c r="K63" s="43"/>
      <c r="L63" s="43"/>
      <c r="M63" s="43"/>
      <c r="N63" s="35"/>
      <c r="O63" s="45"/>
      <c r="P63" s="35"/>
      <c r="Q63" s="35"/>
      <c r="R63" s="35"/>
    </row>
    <row r="64" spans="1:18" s="6" customFormat="1" ht="30" customHeight="1" x14ac:dyDescent="0.25">
      <c r="A64" s="21" t="s">
        <v>75</v>
      </c>
      <c r="B64" s="22"/>
      <c r="C64" s="38" t="s">
        <v>76</v>
      </c>
      <c r="D64" s="30"/>
      <c r="E64" s="31"/>
      <c r="F64" s="32"/>
      <c r="G64" s="30"/>
      <c r="H64" s="33"/>
      <c r="J64" s="35"/>
      <c r="K64" s="43"/>
      <c r="L64" s="43"/>
      <c r="M64" s="43"/>
      <c r="N64" s="35"/>
      <c r="O64" s="45"/>
      <c r="P64" s="35"/>
      <c r="Q64" s="35"/>
      <c r="R64" s="35"/>
    </row>
    <row r="65" spans="1:18" s="6" customFormat="1" ht="30" customHeight="1" x14ac:dyDescent="0.25">
      <c r="A65" s="21" t="s">
        <v>77</v>
      </c>
      <c r="B65" s="22"/>
      <c r="C65" s="38" t="s">
        <v>78</v>
      </c>
      <c r="D65" s="30"/>
      <c r="E65" s="31"/>
      <c r="F65" s="32"/>
      <c r="G65" s="30"/>
      <c r="H65" s="33"/>
      <c r="J65" s="35"/>
      <c r="K65" s="43"/>
      <c r="L65" s="43"/>
      <c r="M65" s="43"/>
      <c r="N65" s="35"/>
      <c r="O65" s="45"/>
      <c r="P65" s="35"/>
      <c r="Q65" s="35"/>
      <c r="R65" s="35"/>
    </row>
    <row r="66" spans="1:18" s="6" customFormat="1" ht="30" customHeight="1" x14ac:dyDescent="0.25">
      <c r="A66" s="21" t="s">
        <v>79</v>
      </c>
      <c r="B66" s="22"/>
      <c r="C66" s="38" t="s">
        <v>80</v>
      </c>
      <c r="D66" s="30"/>
      <c r="E66" s="31"/>
      <c r="F66" s="32"/>
      <c r="G66" s="30"/>
      <c r="H66" s="33"/>
      <c r="J66" s="35"/>
      <c r="K66" s="43"/>
      <c r="L66" s="43"/>
      <c r="M66" s="43"/>
      <c r="N66" s="35"/>
      <c r="O66" s="45"/>
      <c r="P66" s="35"/>
      <c r="Q66" s="35"/>
      <c r="R66" s="35"/>
    </row>
    <row r="67" spans="1:18" s="6" customFormat="1" ht="30" customHeight="1" x14ac:dyDescent="0.25">
      <c r="A67" s="21" t="s">
        <v>81</v>
      </c>
      <c r="B67" s="22"/>
      <c r="C67" s="38" t="s">
        <v>82</v>
      </c>
      <c r="D67" s="30"/>
      <c r="E67" s="31"/>
      <c r="F67" s="32"/>
      <c r="G67" s="30"/>
      <c r="H67" s="33"/>
      <c r="J67" s="35"/>
      <c r="K67" s="43"/>
      <c r="L67" s="43"/>
      <c r="M67" s="43"/>
      <c r="N67" s="35"/>
      <c r="O67" s="45"/>
      <c r="P67" s="35"/>
      <c r="Q67" s="35"/>
      <c r="R67" s="35"/>
    </row>
    <row r="68" spans="1:18" ht="12" customHeight="1" x14ac:dyDescent="0.25">
      <c r="A68" s="16"/>
      <c r="B68" s="16"/>
      <c r="C68" s="17"/>
      <c r="D68" s="16"/>
      <c r="E68" s="18"/>
      <c r="F68" s="19"/>
      <c r="G68" s="16"/>
      <c r="H68" s="20"/>
    </row>
    <row r="69" spans="1:18" s="97" customFormat="1" ht="17.100000000000001" customHeight="1" x14ac:dyDescent="0.25">
      <c r="A69" s="133" t="s">
        <v>172</v>
      </c>
      <c r="B69" s="133"/>
      <c r="C69" s="133"/>
      <c r="D69" s="133"/>
      <c r="E69" s="95"/>
      <c r="F69" s="119">
        <f>SUM(F70,F75,F76,F77,F78)</f>
        <v>31</v>
      </c>
      <c r="G69" s="95"/>
      <c r="H69" s="96"/>
      <c r="J69" s="95"/>
      <c r="K69" s="98"/>
      <c r="L69" s="98"/>
      <c r="M69" s="98"/>
      <c r="N69" s="95"/>
      <c r="O69" s="98"/>
      <c r="P69" s="95"/>
      <c r="Q69" s="95"/>
      <c r="R69" s="95"/>
    </row>
    <row r="70" spans="1:18" s="97" customFormat="1" ht="17.100000000000001" customHeight="1" x14ac:dyDescent="0.25">
      <c r="A70" s="95"/>
      <c r="B70" s="95"/>
      <c r="C70" s="99" t="s">
        <v>83</v>
      </c>
      <c r="D70" s="100" t="s">
        <v>84</v>
      </c>
      <c r="E70" s="95"/>
      <c r="F70" s="101">
        <f>SUM(F71:F74)</f>
        <v>4</v>
      </c>
      <c r="G70" s="95"/>
      <c r="H70" s="96"/>
      <c r="J70" s="95"/>
      <c r="K70" s="98"/>
      <c r="L70" s="98"/>
      <c r="M70" s="98"/>
      <c r="N70" s="95"/>
      <c r="O70" s="98"/>
      <c r="P70" s="95"/>
      <c r="Q70" s="95"/>
      <c r="R70" s="95"/>
    </row>
    <row r="71" spans="1:18" s="97" customFormat="1" ht="17.100000000000001" customHeight="1" x14ac:dyDescent="0.25">
      <c r="A71" s="95"/>
      <c r="B71" s="95"/>
      <c r="C71" s="11"/>
      <c r="D71" s="102" t="s">
        <v>85</v>
      </c>
      <c r="E71" s="95"/>
      <c r="F71" s="103">
        <f>$J$13</f>
        <v>0</v>
      </c>
      <c r="G71" s="95"/>
      <c r="H71" s="96"/>
      <c r="J71" s="95"/>
      <c r="K71" s="98"/>
      <c r="L71" s="98"/>
      <c r="M71" s="98"/>
      <c r="N71" s="95"/>
      <c r="O71" s="98"/>
      <c r="P71" s="95"/>
      <c r="Q71" s="95"/>
      <c r="R71" s="95"/>
    </row>
    <row r="72" spans="1:18" s="97" customFormat="1" ht="17.100000000000001" customHeight="1" x14ac:dyDescent="0.25">
      <c r="A72" s="95"/>
      <c r="B72" s="95"/>
      <c r="C72" s="11"/>
      <c r="D72" s="104" t="s">
        <v>96</v>
      </c>
      <c r="E72" s="95"/>
      <c r="F72" s="103">
        <f>$K$13</f>
        <v>0</v>
      </c>
      <c r="G72" s="95"/>
      <c r="H72" s="96"/>
      <c r="J72" s="95"/>
      <c r="K72" s="98"/>
      <c r="L72" s="98"/>
      <c r="M72" s="98"/>
      <c r="N72" s="95"/>
      <c r="O72" s="98"/>
      <c r="P72" s="95"/>
      <c r="Q72" s="95"/>
      <c r="R72" s="95"/>
    </row>
    <row r="73" spans="1:18" s="97" customFormat="1" ht="17.100000000000001" customHeight="1" x14ac:dyDescent="0.25">
      <c r="A73" s="95"/>
      <c r="B73" s="95"/>
      <c r="C73" s="11"/>
      <c r="D73" s="104" t="s">
        <v>95</v>
      </c>
      <c r="E73" s="95"/>
      <c r="F73" s="103">
        <f>$L$13</f>
        <v>0</v>
      </c>
      <c r="G73" s="95"/>
      <c r="H73" s="96"/>
      <c r="J73" s="95"/>
      <c r="K73" s="98"/>
      <c r="L73" s="98"/>
      <c r="M73" s="98"/>
      <c r="N73" s="95"/>
      <c r="O73" s="98"/>
      <c r="P73" s="95"/>
      <c r="Q73" s="95"/>
      <c r="R73" s="95"/>
    </row>
    <row r="74" spans="1:18" s="97" customFormat="1" ht="17.100000000000001" customHeight="1" x14ac:dyDescent="0.25">
      <c r="A74" s="95"/>
      <c r="B74" s="95"/>
      <c r="C74" s="11"/>
      <c r="D74" s="102" t="s">
        <v>86</v>
      </c>
      <c r="E74" s="95"/>
      <c r="F74" s="103">
        <f>$M$13</f>
        <v>4</v>
      </c>
      <c r="G74" s="95"/>
      <c r="H74" s="96"/>
      <c r="J74" s="95"/>
      <c r="K74" s="98"/>
      <c r="L74" s="98"/>
      <c r="M74" s="98"/>
      <c r="N74" s="95"/>
      <c r="O74" s="98"/>
      <c r="P74" s="95"/>
      <c r="Q74" s="95"/>
      <c r="R74" s="95"/>
    </row>
    <row r="75" spans="1:18" s="97" customFormat="1" ht="17.100000000000001" customHeight="1" x14ac:dyDescent="0.25">
      <c r="A75" s="95"/>
      <c r="B75" s="95"/>
      <c r="C75" s="11"/>
      <c r="D75" s="100" t="s">
        <v>87</v>
      </c>
      <c r="E75" s="95"/>
      <c r="F75" s="101">
        <f>$N$13</f>
        <v>0</v>
      </c>
      <c r="G75" s="95"/>
      <c r="H75" s="96"/>
      <c r="J75" s="95"/>
      <c r="K75" s="98"/>
      <c r="L75" s="98"/>
      <c r="M75" s="98"/>
      <c r="N75" s="95"/>
      <c r="O75" s="98"/>
      <c r="P75" s="95"/>
      <c r="Q75" s="95"/>
      <c r="R75" s="95"/>
    </row>
    <row r="76" spans="1:18" s="97" customFormat="1" ht="17.100000000000001" customHeight="1" x14ac:dyDescent="0.25">
      <c r="A76" s="95"/>
      <c r="B76" s="95"/>
      <c r="C76" s="11"/>
      <c r="D76" s="100" t="s">
        <v>88</v>
      </c>
      <c r="E76" s="95"/>
      <c r="F76" s="105">
        <f>$O$13</f>
        <v>13</v>
      </c>
      <c r="G76" s="95"/>
      <c r="H76" s="96"/>
      <c r="J76" s="95"/>
      <c r="K76" s="98"/>
      <c r="L76" s="98"/>
      <c r="M76" s="98"/>
      <c r="N76" s="95"/>
      <c r="O76" s="98"/>
      <c r="P76" s="95"/>
      <c r="Q76" s="95"/>
      <c r="R76" s="95"/>
    </row>
    <row r="77" spans="1:18" s="97" customFormat="1" ht="17.100000000000001" customHeight="1" x14ac:dyDescent="0.25">
      <c r="A77" s="95"/>
      <c r="B77" s="95"/>
      <c r="C77" s="11"/>
      <c r="D77" s="100" t="s">
        <v>89</v>
      </c>
      <c r="E77" s="95"/>
      <c r="F77" s="105">
        <f>$P$13</f>
        <v>13</v>
      </c>
      <c r="G77" s="95"/>
      <c r="H77" s="96"/>
      <c r="J77" s="95"/>
      <c r="K77" s="98"/>
      <c r="L77" s="98"/>
      <c r="M77" s="98"/>
      <c r="N77" s="95"/>
      <c r="O77" s="98"/>
      <c r="P77" s="95"/>
      <c r="Q77" s="95"/>
      <c r="R77" s="95"/>
    </row>
    <row r="78" spans="1:18" s="97" customFormat="1" ht="17.100000000000001" customHeight="1" x14ac:dyDescent="0.25">
      <c r="A78" s="95"/>
      <c r="B78" s="95"/>
      <c r="C78" s="11"/>
      <c r="D78" s="100" t="s">
        <v>90</v>
      </c>
      <c r="E78" s="95"/>
      <c r="F78" s="101">
        <f>$Q$13</f>
        <v>1</v>
      </c>
      <c r="G78" s="95"/>
      <c r="H78" s="96"/>
      <c r="J78" s="95"/>
      <c r="K78" s="98"/>
      <c r="L78" s="98"/>
      <c r="M78" s="98"/>
      <c r="N78" s="95"/>
      <c r="O78" s="98"/>
      <c r="P78" s="95"/>
      <c r="Q78" s="95"/>
      <c r="R78" s="95"/>
    </row>
    <row r="79" spans="1:18" s="106" customFormat="1" ht="24.95" customHeight="1" x14ac:dyDescent="0.3">
      <c r="A79" s="130" t="s">
        <v>91</v>
      </c>
      <c r="B79" s="130"/>
      <c r="C79" s="130"/>
      <c r="D79" s="130"/>
      <c r="E79" s="130"/>
      <c r="G79" s="130" t="s">
        <v>92</v>
      </c>
      <c r="H79" s="130"/>
      <c r="J79" s="107"/>
      <c r="K79" s="108"/>
      <c r="L79" s="108"/>
      <c r="M79" s="108"/>
      <c r="N79" s="107"/>
      <c r="O79" s="108"/>
      <c r="P79" s="107"/>
      <c r="Q79" s="107"/>
      <c r="R79" s="107"/>
    </row>
    <row r="80" spans="1:18" s="8" customFormat="1" ht="18.95" customHeight="1" x14ac:dyDescent="0.25">
      <c r="A80" s="42"/>
      <c r="B80" s="42"/>
      <c r="D80" s="42"/>
      <c r="E80" s="42"/>
      <c r="G80" s="128" t="s">
        <v>93</v>
      </c>
      <c r="H80" s="128"/>
      <c r="J80" s="42"/>
      <c r="K80" s="37"/>
      <c r="L80" s="37"/>
      <c r="M80" s="37"/>
      <c r="N80" s="42"/>
      <c r="O80" s="37"/>
      <c r="P80" s="42"/>
      <c r="Q80" s="42"/>
      <c r="R80" s="42"/>
    </row>
    <row r="81" spans="1:18" ht="21" customHeight="1" x14ac:dyDescent="0.25"/>
    <row r="82" spans="1:18" ht="21" customHeight="1" x14ac:dyDescent="0.25"/>
    <row r="83" spans="1:18" ht="21" customHeight="1" x14ac:dyDescent="0.25"/>
    <row r="84" spans="1:18" ht="21" customHeight="1" x14ac:dyDescent="0.25"/>
    <row r="85" spans="1:18" s="40" customFormat="1" ht="18.95" customHeight="1" x14ac:dyDescent="0.25">
      <c r="A85" s="39"/>
      <c r="B85" s="39"/>
      <c r="D85" s="39"/>
      <c r="E85" s="39"/>
      <c r="G85" s="129" t="s">
        <v>11</v>
      </c>
      <c r="H85" s="129"/>
      <c r="J85" s="39"/>
      <c r="K85" s="41"/>
      <c r="L85" s="41"/>
      <c r="M85" s="41"/>
      <c r="N85" s="39"/>
      <c r="O85" s="41"/>
      <c r="P85" s="39"/>
      <c r="Q85" s="39"/>
      <c r="R85" s="39"/>
    </row>
  </sheetData>
  <mergeCells count="14">
    <mergeCell ref="A2:H2"/>
    <mergeCell ref="A3:H3"/>
    <mergeCell ref="A1:H1"/>
    <mergeCell ref="A6:H6"/>
    <mergeCell ref="G79:H79"/>
    <mergeCell ref="G80:H80"/>
    <mergeCell ref="G85:H85"/>
    <mergeCell ref="A79:E79"/>
    <mergeCell ref="A5:H5"/>
    <mergeCell ref="A7:D7"/>
    <mergeCell ref="A8:D8"/>
    <mergeCell ref="A9:D9"/>
    <mergeCell ref="A10:D10"/>
    <mergeCell ref="A69:D69"/>
  </mergeCells>
  <printOptions horizontalCentered="1"/>
  <pageMargins left="0.23622047244094491" right="0.23622047244094491" top="0.59055118110236227" bottom="0.59055118110236227" header="0.19685039370078741" footer="0.31496062992125984"/>
  <pageSetup paperSize="9" scale="82" fitToHeight="0" orientation="landscape" r:id="rId1"/>
  <headerFooter differentFirst="1"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CCHN</vt:lpstr>
      <vt:lpstr>CCHN!Print_Area</vt:lpstr>
      <vt:lpstr>CCHN!Print_Titles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2018-12-20T06:37:30Z</cp:lastPrinted>
  <dcterms:created xsi:type="dcterms:W3CDTF">2017-11-27T03:08:11Z</dcterms:created>
  <dcterms:modified xsi:type="dcterms:W3CDTF">2018-12-20T06:38:12Z</dcterms:modified>
</cp:coreProperties>
</file>