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720" windowWidth="22995" windowHeight="8670" activeTab="1"/>
  </bookViews>
  <sheets>
    <sheet name="Tổng hợp Bệnh viện tổng" sheetId="11" r:id="rId1"/>
    <sheet name="Người hành nghề BV" sheetId="1" r:id="rId2"/>
    <sheet name="Người làm việc BV" sheetId="17" r:id="rId3"/>
    <sheet name="Bổ sung BV 2019" sheetId="6" r:id="rId4"/>
    <sheet name="ĐK chữ ký" sheetId="8" r:id="rId5"/>
    <sheet name="Thôi làm việc BV 2018" sheetId="7" r:id="rId6"/>
    <sheet name="Thôi làm việc BV 2019" sheetId="13" r:id="rId7"/>
    <sheet name="Người thực hành mới" sheetId="16" r:id="rId8"/>
  </sheets>
  <calcPr calcId="144525"/>
</workbook>
</file>

<file path=xl/calcChain.xml><?xml version="1.0" encoding="utf-8"?>
<calcChain xmlns="http://schemas.openxmlformats.org/spreadsheetml/2006/main">
  <c r="A21" i="17" l="1"/>
  <c r="A22" i="17" s="1"/>
  <c r="A23" i="17" s="1"/>
  <c r="A24" i="17" s="1"/>
  <c r="A25" i="17" s="1"/>
  <c r="A26" i="17" s="1"/>
  <c r="A27" i="17" s="1"/>
  <c r="A28" i="17" s="1"/>
  <c r="A30" i="17" s="1"/>
  <c r="A31" i="17" s="1"/>
  <c r="A32" i="17" s="1"/>
  <c r="A33" i="17" s="1"/>
  <c r="A34" i="17" s="1"/>
  <c r="A35" i="17" s="1"/>
  <c r="A36" i="17" s="1"/>
  <c r="A37" i="17" s="1"/>
  <c r="A38" i="17" s="1"/>
  <c r="A39" i="17" s="1"/>
  <c r="A40" i="17" s="1"/>
  <c r="A41" i="17" s="1"/>
  <c r="A42" i="17" s="1"/>
  <c r="A44" i="17" s="1"/>
  <c r="A45" i="17" s="1"/>
  <c r="A46" i="17" s="1"/>
  <c r="A47" i="17" s="1"/>
  <c r="A48" i="17" s="1"/>
  <c r="A50" i="17" s="1"/>
  <c r="A51" i="17" s="1"/>
  <c r="A52" i="17" s="1"/>
  <c r="A53" i="17" s="1"/>
  <c r="A54" i="17" s="1"/>
  <c r="A55" i="17" s="1"/>
  <c r="A56" i="17" s="1"/>
  <c r="A58" i="17" s="1"/>
  <c r="A59" i="17" s="1"/>
  <c r="A60" i="17" s="1"/>
  <c r="A61" i="17" s="1"/>
  <c r="A62" i="17" s="1"/>
  <c r="A63" i="17" s="1"/>
  <c r="A65" i="17" s="1"/>
  <c r="A66" i="17" s="1"/>
  <c r="A67" i="17" s="1"/>
  <c r="A69" i="17" s="1"/>
  <c r="A70" i="17" s="1"/>
  <c r="A72" i="17" s="1"/>
  <c r="A73" i="17" s="1"/>
  <c r="A74" i="17" s="1"/>
  <c r="A75" i="17" s="1"/>
  <c r="A76" i="17" s="1"/>
  <c r="A77" i="17" s="1"/>
  <c r="A78" i="17" s="1"/>
  <c r="A79" i="17" s="1"/>
  <c r="A80" i="17" s="1"/>
  <c r="A81" i="17" s="1"/>
  <c r="A82" i="17" s="1"/>
  <c r="A83" i="17" s="1"/>
  <c r="A84" i="17" s="1"/>
  <c r="A85" i="17" s="1"/>
  <c r="A86" i="17" s="1"/>
  <c r="A87" i="17" s="1"/>
  <c r="A88" i="17" s="1"/>
  <c r="A89" i="17" s="1"/>
  <c r="A90" i="17" s="1"/>
  <c r="A27" i="16"/>
  <c r="B18" i="16"/>
  <c r="B19" i="16"/>
  <c r="B20" i="16" s="1"/>
  <c r="B21" i="16" s="1"/>
  <c r="B22" i="16" s="1"/>
  <c r="B23" i="16" s="1"/>
  <c r="B24" i="16" s="1"/>
  <c r="B25" i="16" s="1"/>
  <c r="B17" i="16"/>
  <c r="A18" i="16"/>
  <c r="A19" i="16"/>
  <c r="A20" i="16" s="1"/>
  <c r="A21" i="16" s="1"/>
  <c r="A22" i="16" s="1"/>
  <c r="A23" i="16" s="1"/>
  <c r="A24" i="16" s="1"/>
  <c r="A25" i="16" s="1"/>
  <c r="A17" i="16"/>
  <c r="A16" i="16"/>
  <c r="A21" i="6" l="1"/>
  <c r="A22" i="6" s="1"/>
  <c r="A23" i="6" s="1"/>
  <c r="A24" i="6" s="1"/>
  <c r="F12" i="11" l="1"/>
  <c r="F10" i="11"/>
  <c r="F11" i="11"/>
  <c r="C20" i="11"/>
  <c r="C8" i="11"/>
  <c r="F8" i="11" l="1"/>
  <c r="C7" i="11"/>
  <c r="F7" i="11"/>
  <c r="B32" i="6" l="1"/>
  <c r="B33" i="6" s="1"/>
  <c r="B34" i="6" s="1"/>
  <c r="B35" i="6" s="1"/>
  <c r="B36" i="6" s="1"/>
  <c r="B37" i="6" s="1"/>
  <c r="B38" i="6" s="1"/>
  <c r="B39" i="6" s="1"/>
  <c r="A26" i="6" l="1"/>
  <c r="A27" i="6" s="1"/>
  <c r="A28" i="6" l="1"/>
  <c r="A29" i="6" s="1"/>
  <c r="A31" i="6" s="1"/>
  <c r="A32" i="6" s="1"/>
  <c r="A33" i="6" s="1"/>
  <c r="A34" i="6" s="1"/>
  <c r="A35" i="6" s="1"/>
  <c r="A36" i="6" l="1"/>
  <c r="A37" i="6" s="1"/>
  <c r="A38" i="6" l="1"/>
  <c r="A39" i="6" s="1"/>
  <c r="A41" i="6" s="1"/>
  <c r="A42" i="6" l="1"/>
  <c r="A43" i="6" s="1"/>
  <c r="A45" i="6" s="1"/>
  <c r="A47" i="6" s="1"/>
  <c r="A48" i="6" s="1"/>
  <c r="A49" i="6" s="1"/>
  <c r="A50" i="6" s="1"/>
  <c r="A51" i="6" s="1"/>
  <c r="A53" i="6" s="1"/>
  <c r="A54" i="6" s="1"/>
  <c r="A55" i="6" s="1"/>
  <c r="A56" i="6" s="1"/>
  <c r="A58" i="6" s="1"/>
  <c r="B91" i="1"/>
  <c r="B92" i="1" s="1"/>
  <c r="B93" i="1" s="1"/>
  <c r="B94" i="1" s="1"/>
  <c r="B95" i="1" s="1"/>
  <c r="B96" i="1" s="1"/>
  <c r="B97" i="1" s="1"/>
  <c r="B45" i="1"/>
  <c r="B46" i="1" s="1"/>
  <c r="B47" i="1" s="1"/>
  <c r="B48" i="1" s="1"/>
  <c r="B49" i="1" s="1"/>
  <c r="B50" i="1" s="1"/>
  <c r="B51" i="1" s="1"/>
  <c r="B52" i="1" s="1"/>
  <c r="B53" i="1" s="1"/>
  <c r="B54" i="1" s="1"/>
  <c r="A17" i="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B55" i="1" l="1"/>
  <c r="B56" i="1" s="1"/>
  <c r="B57" i="1" s="1"/>
  <c r="B58" i="1" s="1"/>
  <c r="B59" i="1" s="1"/>
  <c r="B60" i="1" s="1"/>
  <c r="B61" i="1" s="1"/>
  <c r="B62" i="1" s="1"/>
  <c r="B63" i="1" s="1"/>
  <c r="B64" i="1" s="1"/>
  <c r="B65" i="1" s="1"/>
  <c r="B66" i="1" s="1"/>
  <c r="B67" i="1" s="1"/>
  <c r="B68" i="1" s="1"/>
  <c r="B69" i="1" s="1"/>
  <c r="B70" i="1" s="1"/>
  <c r="B71" i="1" s="1"/>
  <c r="B72" i="1" s="1"/>
  <c r="B73" i="1" s="1"/>
  <c r="B74" i="1" s="1"/>
  <c r="A44" i="1"/>
  <c r="A45" i="1" s="1"/>
  <c r="B98" i="1"/>
  <c r="B99" i="1" s="1"/>
  <c r="B100" i="1" s="1"/>
  <c r="B101" i="1" s="1"/>
  <c r="B102" i="1" s="1"/>
  <c r="B103" i="1" s="1"/>
  <c r="B104" i="1" s="1"/>
  <c r="B105" i="1" s="1"/>
  <c r="B106" i="1" s="1"/>
  <c r="B107" i="1" s="1"/>
  <c r="B108" i="1" s="1"/>
  <c r="B109" i="1" s="1"/>
  <c r="B110" i="1" s="1"/>
  <c r="B111" i="1" s="1"/>
  <c r="B112" i="1" s="1"/>
  <c r="B113" i="1" s="1"/>
  <c r="B114" i="1" s="1"/>
  <c r="B115" i="1" s="1"/>
  <c r="B116" i="1" s="1"/>
  <c r="B117" i="1" s="1"/>
  <c r="B118" i="1" s="1"/>
  <c r="B119" i="1" s="1"/>
  <c r="B120" i="1" s="1"/>
  <c r="B121" i="1" s="1"/>
  <c r="B122" i="1" s="1"/>
  <c r="B123" i="1" s="1"/>
  <c r="B124" i="1" s="1"/>
  <c r="A46" i="1" l="1"/>
  <c r="A47" i="1" s="1"/>
  <c r="A48" i="1" s="1"/>
  <c r="A49" i="1" s="1"/>
  <c r="A50" i="1" s="1"/>
  <c r="A51" i="1" s="1"/>
  <c r="A52" i="1" s="1"/>
  <c r="A53" i="1" s="1"/>
  <c r="A54" i="1" s="1"/>
  <c r="A55" i="1" l="1"/>
  <c r="A56" i="1" s="1"/>
  <c r="A57" i="1" s="1"/>
  <c r="A58" i="1" s="1"/>
  <c r="A59" i="1" s="1"/>
  <c r="A60" i="1" s="1"/>
  <c r="A61" i="1" s="1"/>
  <c r="A62" i="1" s="1"/>
  <c r="A63" i="1" s="1"/>
  <c r="A64" i="1" s="1"/>
  <c r="A65" i="1" s="1"/>
  <c r="A66" i="1" s="1"/>
  <c r="A67" i="1" s="1"/>
  <c r="A68" i="1" s="1"/>
  <c r="A69" i="1" s="1"/>
  <c r="A70" i="1" s="1"/>
  <c r="A71" i="1" s="1"/>
  <c r="A72" i="1" s="1"/>
  <c r="A73" i="1" s="1"/>
  <c r="A74" i="1" s="1"/>
  <c r="A76" i="1" s="1"/>
  <c r="A77" i="1" s="1"/>
  <c r="A78" i="1" s="1"/>
  <c r="A79" i="1" s="1"/>
  <c r="A80" i="1" s="1"/>
  <c r="A81" i="1" s="1"/>
  <c r="A82" i="1" s="1"/>
  <c r="A83" i="1" s="1"/>
  <c r="A84" i="1" s="1"/>
  <c r="A85" i="1" s="1"/>
  <c r="A86" i="1" s="1"/>
  <c r="A87" i="1" s="1"/>
  <c r="A88" i="1" s="1"/>
  <c r="A90" i="1" s="1"/>
  <c r="A91" i="1" s="1"/>
  <c r="A92" i="1" l="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6" i="1" s="1"/>
  <c r="A127" i="1" s="1"/>
  <c r="A128" i="1" l="1"/>
  <c r="A129" i="1" l="1"/>
  <c r="A130" i="1" s="1"/>
  <c r="A131" i="1" s="1"/>
  <c r="A132" i="1" s="1"/>
  <c r="A133" i="1" s="1"/>
  <c r="A134" i="1" s="1"/>
  <c r="A135" i="1" s="1"/>
  <c r="A137" i="1" s="1"/>
  <c r="A138" i="1" s="1"/>
  <c r="A139" i="1" s="1"/>
  <c r="A140" i="1" s="1"/>
  <c r="A141" i="1" s="1"/>
  <c r="A142" i="1" s="1"/>
  <c r="A143" i="1" s="1"/>
  <c r="A144" i="1" s="1"/>
  <c r="A146" i="1" s="1"/>
  <c r="A147" i="1" s="1"/>
  <c r="A148" i="1" s="1"/>
  <c r="A149" i="1" s="1"/>
  <c r="A150" i="1" s="1"/>
  <c r="A151" i="1" s="1"/>
  <c r="A152" i="1" s="1"/>
  <c r="A153" i="1" s="1"/>
  <c r="A154" i="1" s="1"/>
  <c r="A155" i="1" s="1"/>
  <c r="A156" i="1" s="1"/>
  <c r="A157" i="1" s="1"/>
  <c r="A158" i="1" s="1"/>
  <c r="A159" i="1" s="1"/>
  <c r="A160" i="1" s="1"/>
  <c r="A162" i="1" s="1"/>
  <c r="A163" i="1" s="1"/>
  <c r="A164" i="1" l="1"/>
  <c r="A165" i="1" s="1"/>
  <c r="A166" i="1" s="1"/>
  <c r="A167" i="1" s="1"/>
  <c r="A168" i="1" s="1"/>
  <c r="A170" i="1" s="1"/>
  <c r="A171" i="1" s="1"/>
  <c r="A172" i="1" s="1"/>
  <c r="A173" i="1" l="1"/>
  <c r="A174" i="1" s="1"/>
  <c r="A175" i="1" s="1"/>
  <c r="A176" i="1" s="1"/>
  <c r="A177" i="1" s="1"/>
  <c r="A178" i="1" s="1"/>
  <c r="A180" i="1" s="1"/>
  <c r="A181" i="1" s="1"/>
  <c r="A187" i="1" l="1"/>
  <c r="A182" i="1"/>
  <c r="A183" i="1" s="1"/>
  <c r="A184" i="1" s="1"/>
  <c r="A186" i="1" s="1"/>
</calcChain>
</file>

<file path=xl/sharedStrings.xml><?xml version="1.0" encoding="utf-8"?>
<sst xmlns="http://schemas.openxmlformats.org/spreadsheetml/2006/main" count="1877" uniqueCount="851">
  <si>
    <t>STT</t>
  </si>
  <si>
    <t>HỌ VÀ TÊN</t>
  </si>
  <si>
    <t>PHẠM VI 
HOẠT ĐỘNG CHUYÊN MÔN</t>
  </si>
  <si>
    <t>BAN LÃNH ĐẠO</t>
  </si>
  <si>
    <t xml:space="preserve">Phạm Xuân Sơn </t>
  </si>
  <si>
    <t>000018/HP-CCHN</t>
  </si>
  <si>
    <t>KBCB CK Sản-KHHGĐ</t>
  </si>
  <si>
    <t xml:space="preserve">Phạm Thị Dung                            </t>
  </si>
  <si>
    <t>001487/HP-CCHN</t>
  </si>
  <si>
    <t xml:space="preserve">Nguyễn Thị Lê Hương                   </t>
  </si>
  <si>
    <t>000658/HP-CCHN</t>
  </si>
  <si>
    <t>KBCB CK Nhi</t>
  </si>
  <si>
    <t>Khoa khám bệnh</t>
  </si>
  <si>
    <t>Đỗ Thị Hải</t>
  </si>
  <si>
    <t>001337/HP-CCHN</t>
  </si>
  <si>
    <t>Phạm Thị Nụ</t>
  </si>
  <si>
    <t>002325/HP-CCHN</t>
  </si>
  <si>
    <t>KBCBCK Sản - KHHGĐ</t>
  </si>
  <si>
    <t>Trần Thị Mỹ Lệ</t>
  </si>
  <si>
    <t>00343/HP-CCHN</t>
  </si>
  <si>
    <t>KBCB CK Sản-KHHGĐ
Siêu âm, chẩn đoán hình ảnh</t>
  </si>
  <si>
    <t xml:space="preserve">Nguyễn Hoàng Lan Hương            </t>
  </si>
  <si>
    <t>003424/HNO-CCHN</t>
  </si>
  <si>
    <t>KBCB CK Mắt</t>
  </si>
  <si>
    <t>Nguyễn Thị Tuyết Mai</t>
  </si>
  <si>
    <t>0027846/BYT-CCHN</t>
  </si>
  <si>
    <t>Nhữ Văn Phương</t>
  </si>
  <si>
    <t>002026/HP-CCHN
909/QĐ-SYT</t>
  </si>
  <si>
    <t>KBCB Nội tổng hợp
KBCB CK Mắt</t>
  </si>
  <si>
    <t>Nguyễn Văn Thụy</t>
  </si>
  <si>
    <t>004388/HD-CCHN</t>
  </si>
  <si>
    <t xml:space="preserve">KBCB CK Tai mũi họng </t>
  </si>
  <si>
    <t>Ngô Đức Úy</t>
  </si>
  <si>
    <t>003481/HP-CCHN</t>
  </si>
  <si>
    <t>KBCB CK Tai mũi họng</t>
  </si>
  <si>
    <t xml:space="preserve">Đào Thị Hằng                          </t>
  </si>
  <si>
    <t>Nguyễn Thị Ngọc Thu</t>
  </si>
  <si>
    <t>000368/HP-CCHN</t>
  </si>
  <si>
    <t>Nguyễn Quang Hải</t>
  </si>
  <si>
    <t>034631/BYT-CCHN</t>
  </si>
  <si>
    <t>KBCB CK Răng hàm mặt</t>
  </si>
  <si>
    <t>Nguyễn Thị Linh</t>
  </si>
  <si>
    <t>003596/NB-CCHN</t>
  </si>
  <si>
    <t>Trần Thị Huyền Trang</t>
  </si>
  <si>
    <t>005389/TNG-CCHN</t>
  </si>
  <si>
    <t>KBCBCK Da liễu</t>
  </si>
  <si>
    <t>Đào Minh Châu</t>
  </si>
  <si>
    <t>0022886/BYT-CCHN</t>
  </si>
  <si>
    <t>Nguyễn Thị Lệ Thủy</t>
  </si>
  <si>
    <t>Đỗ Thị Hồng Ngọc</t>
  </si>
  <si>
    <t>0018751/BYT-CCHN</t>
  </si>
  <si>
    <t>Điều dưỡng</t>
  </si>
  <si>
    <t>Đinh Thị Kim Dung</t>
  </si>
  <si>
    <t>009868/HP-CCHN</t>
  </si>
  <si>
    <t>Nguyễn Thị Liên</t>
  </si>
  <si>
    <t>004159/HP-CCHN</t>
  </si>
  <si>
    <t>Nguyễn Thị Thuấn</t>
  </si>
  <si>
    <t>003879/HP-CCHN</t>
  </si>
  <si>
    <t>Phạm Huyền Anh</t>
  </si>
  <si>
    <t>010272/HP-CCHN</t>
  </si>
  <si>
    <t>Phạm Thị Hồng</t>
  </si>
  <si>
    <t>010688/HP-CCHN</t>
  </si>
  <si>
    <t>Nguyễn Thị Như</t>
  </si>
  <si>
    <t>010686/HP-CCHN</t>
  </si>
  <si>
    <t>Đỗ Huyền Trang</t>
  </si>
  <si>
    <t>010685/HP-CCHN</t>
  </si>
  <si>
    <t>Nguyễn Thị Khánh Vân</t>
  </si>
  <si>
    <t>001121/HP-CCHN</t>
  </si>
  <si>
    <t>Mai Thị Dung</t>
  </si>
  <si>
    <t>004181/HP-CCHN</t>
  </si>
  <si>
    <t>Vũ Thị Mai Hương</t>
  </si>
  <si>
    <t>009629/HP-CCHN</t>
  </si>
  <si>
    <t>Nguyễn Thị Thanh Thảo</t>
  </si>
  <si>
    <t>010854/HP-CCHN</t>
  </si>
  <si>
    <t>Khoa Phụ sản</t>
  </si>
  <si>
    <t>Bùi Đức Chung</t>
  </si>
  <si>
    <t>004431/HP-CCHN
286/QĐ-SYT</t>
  </si>
  <si>
    <t>KBCB Nội khoa
KCB Sản phụ khoa</t>
  </si>
  <si>
    <t>Nguyễn Thị Thu Dương</t>
  </si>
  <si>
    <t>000839/HP-CCHN</t>
  </si>
  <si>
    <t>Chu Thị Vân Hà</t>
  </si>
  <si>
    <t>004440/HP-CCHN</t>
  </si>
  <si>
    <t xml:space="preserve">Nguyễn Mạnh Cường  </t>
  </si>
  <si>
    <t>001728/HD-CCHN</t>
  </si>
  <si>
    <t>KBCB Ngoại SPK-Siêu âm SPK</t>
  </si>
  <si>
    <t xml:space="preserve">Bùi Văn Khanh                             </t>
  </si>
  <si>
    <t>001854/HP-CCHN</t>
  </si>
  <si>
    <t xml:space="preserve">Trần Văn Mạnh                           </t>
  </si>
  <si>
    <t>008227/HP-CCHN</t>
  </si>
  <si>
    <t>KBCB Sản phụ khoa</t>
  </si>
  <si>
    <t xml:space="preserve">Phạm Văn Phan   </t>
  </si>
  <si>
    <t>007449/HP-CCHN</t>
  </si>
  <si>
    <t>KBCB CK Phụ sản</t>
  </si>
  <si>
    <t>Nguyễn Trung Toàn</t>
  </si>
  <si>
    <t>005132/HP-CCHN</t>
  </si>
  <si>
    <t>Nguyễn Thị Thúy Hằng</t>
  </si>
  <si>
    <t>002327/HP-CCHN</t>
  </si>
  <si>
    <t>Mai Thành Nam</t>
  </si>
  <si>
    <t>005658/QNI-CCHN</t>
  </si>
  <si>
    <t>KBCB CK Sản phụ khoa</t>
  </si>
  <si>
    <t>Nguyễn Duy Khánh</t>
  </si>
  <si>
    <t>0005082/HD-CCHN</t>
  </si>
  <si>
    <t>KBCB CK Sản – KHHGĐ, siêu âm sản</t>
  </si>
  <si>
    <t>Nguyễn Thị Hường</t>
  </si>
  <si>
    <t>010213/HP-CCHN</t>
  </si>
  <si>
    <t>Nguyễn Thị Lan Anh</t>
  </si>
  <si>
    <t>010752/HP-CCHN</t>
  </si>
  <si>
    <t>Nguyễn Thị Thảo Thuyên</t>
  </si>
  <si>
    <t>010800/HP-CCHN</t>
  </si>
  <si>
    <t>Nguyễn Thị Ngừng</t>
  </si>
  <si>
    <t>004173/HP-CCHN</t>
  </si>
  <si>
    <t>Đỗ Thị Vân</t>
  </si>
  <si>
    <t>004180/HP-CCHN</t>
  </si>
  <si>
    <t>Hoàng Thị Tâm</t>
  </si>
  <si>
    <t>008918/HP-CCHN</t>
  </si>
  <si>
    <t>Phạm Thị Diệu</t>
  </si>
  <si>
    <t>010751/HP-CCHN</t>
  </si>
  <si>
    <t>Tô Phương Lam</t>
  </si>
  <si>
    <t>010753/HP-CCHN</t>
  </si>
  <si>
    <t>Phạm Thị Cúc</t>
  </si>
  <si>
    <t>003900/HP-CCHN</t>
  </si>
  <si>
    <t>Hộ sinh</t>
  </si>
  <si>
    <t>Đinh Thị Hòa</t>
  </si>
  <si>
    <t>009929/HP-CCHN</t>
  </si>
  <si>
    <t>Phạm Thị Thảo</t>
  </si>
  <si>
    <t>008129/HP-CCHN</t>
  </si>
  <si>
    <t>Trần Thị Thu Hà</t>
  </si>
  <si>
    <t>000979/HP-CCHN</t>
  </si>
  <si>
    <t>Mai Ngọc Thùy</t>
  </si>
  <si>
    <t>010265/HP-CCHN</t>
  </si>
  <si>
    <t>Vũ Thị Diệp</t>
  </si>
  <si>
    <t>008130/HP-CCHN</t>
  </si>
  <si>
    <t>Hoàng Thị Nhung</t>
  </si>
  <si>
    <t>001634/HP-CCHN</t>
  </si>
  <si>
    <t>Đặng Thị Thu Phương</t>
  </si>
  <si>
    <t>003881/HP-CCHN</t>
  </si>
  <si>
    <t>Vũ Thị Giao Linh</t>
  </si>
  <si>
    <t>010801/HP-CCHN</t>
  </si>
  <si>
    <t>Đỗ Thị Oanh</t>
  </si>
  <si>
    <t>010262/HP-CCHN</t>
  </si>
  <si>
    <t>Nguyễn Thị Quỳnh</t>
  </si>
  <si>
    <t>010223/HP-CCHN</t>
  </si>
  <si>
    <t>Khoa Sơ sinh</t>
  </si>
  <si>
    <t>Nguyễn Ngọc Đỉnh</t>
  </si>
  <si>
    <t>009861/HP-CCHN</t>
  </si>
  <si>
    <t>Đoàn Thị Thùy Dương</t>
  </si>
  <si>
    <t>010901/HP-CCHN</t>
  </si>
  <si>
    <t>Lê Thị Lành</t>
  </si>
  <si>
    <t>010215/HP-CCHN</t>
  </si>
  <si>
    <t>Phạm Thị Mơ</t>
  </si>
  <si>
    <t>010836/HP-CCHN</t>
  </si>
  <si>
    <t>Vũ Thị Thanh Vân</t>
  </si>
  <si>
    <t>009833/HP-CCHN</t>
  </si>
  <si>
    <t>Phạm Thị Yến Ly</t>
  </si>
  <si>
    <t>004869/HP-CCHN</t>
  </si>
  <si>
    <t>Lê Thị Sim</t>
  </si>
  <si>
    <t>010750/HP-CCHN</t>
  </si>
  <si>
    <t>Vũ Thị Hằng</t>
  </si>
  <si>
    <t>010850/HP-CCHN</t>
  </si>
  <si>
    <t>Trần Thị Hằng</t>
  </si>
  <si>
    <t>010793/HP-CCHN</t>
  </si>
  <si>
    <t>Phạm Thị Thu Hương</t>
  </si>
  <si>
    <t>010743/HP-CCHN</t>
  </si>
  <si>
    <t>Vũ Thị Làn</t>
  </si>
  <si>
    <t>006909/HP-CCHN</t>
  </si>
  <si>
    <t>Trần Thị Mai</t>
  </si>
  <si>
    <t>004433/HP-CCHN</t>
  </si>
  <si>
    <t>Nguyễn Thị Thu Hiền</t>
  </si>
  <si>
    <t>002876/HP-CCHN</t>
  </si>
  <si>
    <t>Khoa Nhi</t>
  </si>
  <si>
    <t>Vũ Văn Quang</t>
  </si>
  <si>
    <t>002664/HP-CCHN</t>
  </si>
  <si>
    <t xml:space="preserve">Ngô Ngọc Đức </t>
  </si>
  <si>
    <t>008277/HP-CCHN</t>
  </si>
  <si>
    <t>Tô Văn Hải</t>
  </si>
  <si>
    <t>003839/HNO-CCHN</t>
  </si>
  <si>
    <t>Nguyễn Duy Tụng</t>
  </si>
  <si>
    <t>014811/HNO-CCHN</t>
  </si>
  <si>
    <t>Thái Thị Tuyết</t>
  </si>
  <si>
    <t>021941/HNO-CCHN</t>
  </si>
  <si>
    <t>Nguyễn Ngọc Sáng</t>
  </si>
  <si>
    <t>0022764/BYT-CCHN</t>
  </si>
  <si>
    <t>Chu Thị Hà</t>
  </si>
  <si>
    <t>005067/HP-CCHN</t>
  </si>
  <si>
    <t>Trần Thị Hải Yến</t>
  </si>
  <si>
    <t>005069/HP-CCHN</t>
  </si>
  <si>
    <t xml:space="preserve">Trần Thị Thắm                 </t>
  </si>
  <si>
    <t>002610/HP-CCHN</t>
  </si>
  <si>
    <t>Nguyễn Thị Hằng</t>
  </si>
  <si>
    <t>002140/CCHN-HP</t>
  </si>
  <si>
    <t>Thực hành KCB Nhi</t>
  </si>
  <si>
    <t>Nguyễn Thị Yến</t>
  </si>
  <si>
    <t>009836/HP-CCHN</t>
  </si>
  <si>
    <t>Đặng Thị Hiền</t>
  </si>
  <si>
    <t>010214/HP-CCHN</t>
  </si>
  <si>
    <t>Khoa Thị Minh Phương</t>
  </si>
  <si>
    <t>010269/HP-CCHN</t>
  </si>
  <si>
    <t>Nguyễn Văn Phứu</t>
  </si>
  <si>
    <t>010264/HP-CCHN</t>
  </si>
  <si>
    <t>Lê Thị Yến</t>
  </si>
  <si>
    <t>010447/HP-CCHN</t>
  </si>
  <si>
    <t>Nguyễn Hữu Mai</t>
  </si>
  <si>
    <t>006046/QNI-CCHN</t>
  </si>
  <si>
    <t>Trần Hồng Hạnh</t>
  </si>
  <si>
    <t>003882/HP-CCHN</t>
  </si>
  <si>
    <t>Lê Thị Huyền</t>
  </si>
  <si>
    <t>000836/HP-CCHN</t>
  </si>
  <si>
    <t>Đào Thị Loan</t>
  </si>
  <si>
    <t>001466/HP-CCHN</t>
  </si>
  <si>
    <t>Vũ Thị Bích Thảo</t>
  </si>
  <si>
    <t>004438/HP-CCHN</t>
  </si>
  <si>
    <t>Bùi Thị Nhàn</t>
  </si>
  <si>
    <t>007381/HP-CCHN</t>
  </si>
  <si>
    <t>Nguyễn Thị Thanh Thúy</t>
  </si>
  <si>
    <t>009606/HP-CCHN</t>
  </si>
  <si>
    <t>Nguyễn Thị Vân Anh</t>
  </si>
  <si>
    <t>006784/HP-CCHN</t>
  </si>
  <si>
    <t>Đào Thị Hà</t>
  </si>
  <si>
    <t>0002705/HY-CCHN</t>
  </si>
  <si>
    <t>Đồng Thị Lan Hương</t>
  </si>
  <si>
    <t>004908/HP-CCHN</t>
  </si>
  <si>
    <t>Ngô Thị Lý</t>
  </si>
  <si>
    <t>005912/HP-CCHN</t>
  </si>
  <si>
    <t>Phạm Thị Nương</t>
  </si>
  <si>
    <t>000454/TB-CCHN</t>
  </si>
  <si>
    <t>Đào Phương Thảo</t>
  </si>
  <si>
    <t>002002/HP-CCHN</t>
  </si>
  <si>
    <t>Nguyễn Thị Tuyết Trinh</t>
  </si>
  <si>
    <t>004436/HP-CCHN</t>
  </si>
  <si>
    <t>Nguyễn Thị Cương</t>
  </si>
  <si>
    <t>010817/HP-CCHN</t>
  </si>
  <si>
    <t>Nguyễn Thị Ngọc</t>
  </si>
  <si>
    <t>010842/HP-CCHN</t>
  </si>
  <si>
    <t>Nguyễn Khánh Toàn</t>
  </si>
  <si>
    <t>0007195/HD-CCHN</t>
  </si>
  <si>
    <t>Tô Thị Hạnh</t>
  </si>
  <si>
    <t>010818/HP-CCHN</t>
  </si>
  <si>
    <t>Vũ Thị Minh Thu</t>
  </si>
  <si>
    <t>010523/HP-CCHN</t>
  </si>
  <si>
    <t>Khoa Nội tổng hợp</t>
  </si>
  <si>
    <t xml:space="preserve">Lê Xuân Trực </t>
  </si>
  <si>
    <t>007038/HP-CCHN</t>
  </si>
  <si>
    <t>KBCB Nội khoa</t>
  </si>
  <si>
    <t xml:space="preserve">Lương Đình Hạ  </t>
  </si>
  <si>
    <t>004228/HP-CCHN</t>
  </si>
  <si>
    <t>Nguyễn Thị Hạnh</t>
  </si>
  <si>
    <t>000415/HP-CCHN</t>
  </si>
  <si>
    <t>Nguyễn Thị Phi Yến</t>
  </si>
  <si>
    <t>002073/HP-CCHN</t>
  </si>
  <si>
    <t>KBCB Nội tổng hợp</t>
  </si>
  <si>
    <t>Nguyễn Thị Thu</t>
  </si>
  <si>
    <t>004437/HP-CCHN</t>
  </si>
  <si>
    <t>Bùi Thị Trang Anh</t>
  </si>
  <si>
    <t>004196/HP-CCHN</t>
  </si>
  <si>
    <t xml:space="preserve">Phạm Thị Gấm </t>
  </si>
  <si>
    <t>004429/HP-CCHN</t>
  </si>
  <si>
    <t>Khoa Ngoại tổng hợp - PTTH thẩm mỹ</t>
  </si>
  <si>
    <t>Nguyễn Hồng Hải</t>
  </si>
  <si>
    <t>0013770/BYT-CCHN</t>
  </si>
  <si>
    <t>KBCB CK Ngoại tiêu hóa</t>
  </si>
  <si>
    <t>Phạm Văn Đông</t>
  </si>
  <si>
    <t>0023153/BYT-CCHN</t>
  </si>
  <si>
    <t>KBCB CK Ngoại</t>
  </si>
  <si>
    <t>Vũ Thanh Minh</t>
  </si>
  <si>
    <t>005952/HP-CCHN</t>
  </si>
  <si>
    <t>Nguyễn Minh Hải</t>
  </si>
  <si>
    <t>008261/HP-CCHN</t>
  </si>
  <si>
    <t>Nguyễn Thị Mai Quỳnh</t>
  </si>
  <si>
    <t>010222/HP-CCHN</t>
  </si>
  <si>
    <t>Nguyễn Thị Lan</t>
  </si>
  <si>
    <t>001047/HP-CCHN</t>
  </si>
  <si>
    <t>Nguyễn Bá Duy</t>
  </si>
  <si>
    <t>006502/HP-CCHN</t>
  </si>
  <si>
    <t>Nguyễn Thị Thu Huyền</t>
  </si>
  <si>
    <t>Khoa Gây mê hồi sức</t>
  </si>
  <si>
    <t>Phạm Đức Hiếu</t>
  </si>
  <si>
    <t>001593/HP-CCHN</t>
  </si>
  <si>
    <t>CK Gây mê hồi sức</t>
  </si>
  <si>
    <t>Vũ Đình Lượng</t>
  </si>
  <si>
    <t>0009969/BYT-CCHN</t>
  </si>
  <si>
    <t>Ngô Xuân Nghĩa</t>
  </si>
  <si>
    <t xml:space="preserve">Nguyễn Xuân Thành  </t>
  </si>
  <si>
    <t>001712/HP-CCHN</t>
  </si>
  <si>
    <t>Trần Quốc Tuấn</t>
  </si>
  <si>
    <t>007147/HP-CCHN</t>
  </si>
  <si>
    <t>Lê Thị Nhàn</t>
  </si>
  <si>
    <t>003479/HPCCHN</t>
  </si>
  <si>
    <t>Trần Thị Thúy</t>
  </si>
  <si>
    <t>009870/HP-CCHN</t>
  </si>
  <si>
    <t>Đoàn Thị Hằng</t>
  </si>
  <si>
    <t>000245/HP-CCHN</t>
  </si>
  <si>
    <t>Nguyễn Thị Hoa</t>
  </si>
  <si>
    <t>007942/HP-CCHN</t>
  </si>
  <si>
    <t>Đào Thị Lan</t>
  </si>
  <si>
    <t>003493/HP-CCHN</t>
  </si>
  <si>
    <t>Nguyễn Thị Tuyết</t>
  </si>
  <si>
    <t>001527/HP-CCHN</t>
  </si>
  <si>
    <t>Trương Thị Ánh Tuyết</t>
  </si>
  <si>
    <t>003478/HPCCHN</t>
  </si>
  <si>
    <t>Nguyễn Thị Kiều Hoa</t>
  </si>
  <si>
    <t>005281/HP-CCHN</t>
  </si>
  <si>
    <t>Chu Thị Lài</t>
  </si>
  <si>
    <t>004184/HP-CCHN</t>
  </si>
  <si>
    <t>Trần Lệ Xuân</t>
  </si>
  <si>
    <t>003885/HP-CCHN</t>
  </si>
  <si>
    <t>Khoa Xét nghiệm</t>
  </si>
  <si>
    <t xml:space="preserve">Lê Thị Kim Thanh </t>
  </si>
  <si>
    <t>004093/HP-CCHN</t>
  </si>
  <si>
    <t>CK xét nghiệm</t>
  </si>
  <si>
    <t xml:space="preserve">Nguyễn Thị Thanh </t>
  </si>
  <si>
    <t>000784/HP-CCHN</t>
  </si>
  <si>
    <t>Phạm Hương Giang</t>
  </si>
  <si>
    <t>010833/HP-CCHN</t>
  </si>
  <si>
    <t>Bùi Thị Mai</t>
  </si>
  <si>
    <t>006361/HP-CCHN</t>
  </si>
  <si>
    <t>Kỹ thuật viên</t>
  </si>
  <si>
    <t>009991/HP-CCHN</t>
  </si>
  <si>
    <t>Nguyễn Thị Minh Phương</t>
  </si>
  <si>
    <t>0006702/HD-CCHN</t>
  </si>
  <si>
    <t>Nguyễn Thị Thúy</t>
  </si>
  <si>
    <t>005073/HP-CCHN</t>
  </si>
  <si>
    <t>Kỹ thuật viên xét nghiệm</t>
  </si>
  <si>
    <t>Khoa Chẩn đoán hình ảnh</t>
  </si>
  <si>
    <t>Vũ Văn Quỳnh</t>
  </si>
  <si>
    <t>000085/HP-CCHN</t>
  </si>
  <si>
    <t>CK chẩn đoán hình ảnh</t>
  </si>
  <si>
    <t>Hà Đình Quang</t>
  </si>
  <si>
    <t>007141/HP-CCHN</t>
  </si>
  <si>
    <t>Nguyễn Văn Bách</t>
  </si>
  <si>
    <t>000252/HP-CCHN</t>
  </si>
  <si>
    <t>Phạm Đức Thường</t>
  </si>
  <si>
    <t>004194/HP-CCHN</t>
  </si>
  <si>
    <t>Nguyễn Hữu Đôn</t>
  </si>
  <si>
    <t>001594/HP-CCHN</t>
  </si>
  <si>
    <t>Vũ Quốc Khánh</t>
  </si>
  <si>
    <t>010846/HP-CCHN</t>
  </si>
  <si>
    <t>Lê Quốc Công</t>
  </si>
  <si>
    <t>010596/HP-CCHN</t>
  </si>
  <si>
    <t>Đồng Thị Hà Thương</t>
  </si>
  <si>
    <t>009123/HP-CCHN</t>
  </si>
  <si>
    <t>010643/HP-CCHN</t>
  </si>
  <si>
    <t>Khoa Dược</t>
  </si>
  <si>
    <t>1762/HP-CCHND</t>
  </si>
  <si>
    <t>Dược sĩ</t>
  </si>
  <si>
    <t>Nguyễn Thị Thư</t>
  </si>
  <si>
    <t>1808/HP-CCHND</t>
  </si>
  <si>
    <t>Mai Công Thán</t>
  </si>
  <si>
    <t>593/HP-CCHND</t>
  </si>
  <si>
    <t>Nguyễn Thị Thu Trang</t>
  </si>
  <si>
    <t xml:space="preserve">1573/HP-CCHND     </t>
  </si>
  <si>
    <t>Trịnh Quỳnh Ngân</t>
  </si>
  <si>
    <t>1760/HP-CCHND</t>
  </si>
  <si>
    <t>Khoa Dinh dưỡng</t>
  </si>
  <si>
    <t>Đỗ Văn Dũng</t>
  </si>
  <si>
    <t>003253/HP-CCHN</t>
  </si>
  <si>
    <t>Trần Phương Thảo</t>
  </si>
  <si>
    <t>010255/HP-CCHN</t>
  </si>
  <si>
    <t>Khoa Kiểm soát nhiễm khuẩn</t>
  </si>
  <si>
    <t>Hoàng Thị Tươi</t>
  </si>
  <si>
    <t>Cao Thị Hảo</t>
  </si>
  <si>
    <t>Hoàng Thị Linh</t>
  </si>
  <si>
    <t>Phòng Kế hoạch tổng hợp và Quản lý chất lượng Bệnh viện</t>
  </si>
  <si>
    <t>003480/HP-CCHN</t>
  </si>
  <si>
    <t>KBCB CK Nội</t>
  </si>
  <si>
    <t>007179//HP-CCHN</t>
  </si>
  <si>
    <t>Trần Linh Ngân</t>
  </si>
  <si>
    <t>Phòng Điều dưỡng</t>
  </si>
  <si>
    <t xml:space="preserve">Vũ Thị Thanh Huyền  </t>
  </si>
  <si>
    <t>Phó phòng</t>
  </si>
  <si>
    <t>DANH SÁCH ĐĂNG KÝ NGƯỜI HÀNH NGHỀ
TẠI CƠ SỞ KHÁM BỆNH, CHỮA BỆNH</t>
  </si>
  <si>
    <t>VỊ TRÍ CHUYÊN MÔN</t>
  </si>
  <si>
    <t>CỘNG HÒA XÃ HỘI CHỦ NGHĨA VIỆT NAM</t>
  </si>
  <si>
    <t>Độc lập - Tự do - Hạnh phúc</t>
  </si>
  <si>
    <t>SỐ CHỨNG CHỈ 
HÀNH NGHỀ</t>
  </si>
  <si>
    <t>Tên cơ sở khám chữa bệnh: Bệnh viện Quốc tế Green</t>
  </si>
  <si>
    <t>Địa chỉ: Số 738 Nguyễn Văn Linh, phường Niệm Nghĩa, quận Lê Chân, thành phố Hải Phòng</t>
  </si>
  <si>
    <t>Thời gian hoạt động hàng ngày: 24/24 giờ</t>
  </si>
  <si>
    <t>Danh sách đăng ký người hành nghề khám bệnh, chữa bệnh:</t>
  </si>
  <si>
    <t>Các ngày T7, CN, lễ tết
Sáng: 7h30 - 11h30
Chiều: 13h00 - 17h00</t>
  </si>
  <si>
    <t>Bác sĩ khám bệnh, chữa bệnh CK Sản - KHHGĐ</t>
  </si>
  <si>
    <t>Điều dưỡng viên, thực hiện chức năng nhiệm vụ của điều dưỡng, phụ việc Bác sĩ khoa Khám bệnh</t>
  </si>
  <si>
    <t>KBCB CK Nội tổng hợp 
Sản phụ khoa</t>
  </si>
  <si>
    <t>Điều dưỡng viên, thực hiện chức năng nhiệm vụ của điều dưỡng, phụ việc Bác sĩ khoa Phụ sản</t>
  </si>
  <si>
    <t>Hộ sinh viên, thực hiện chức năng nhiệm vụ của hộ sinh, phụ việc Bác sĩ khoa Phụ sản</t>
  </si>
  <si>
    <t>Điều dưỡng viên, thực hiện chức năng nhiệm vụ của điều dưỡng, phụ việc Bác sĩ khoa Nhi</t>
  </si>
  <si>
    <t>Điều dưỡng viên, thực hiện chức năng nhiệm vụ của điều dưỡng, phụ việc Bác sĩ khoa Sơ sinh</t>
  </si>
  <si>
    <t>Điều dưỡng viên, thực hiện chức năng nhiệm vụ của điều dưỡng, phụ việc Bác sĩ khoa Nội tổng hợp</t>
  </si>
  <si>
    <t>KBCB CK Ngoại, Phẫu thuật tạo hình thẩm mỹ</t>
  </si>
  <si>
    <t>Điều dưỡng viên, thực hiện chức năng nhiệm vụ điều dưỡng, phụ việc bác sĩ khoa Ngoại tổng hợp - PTTH Thẩm mỹ</t>
  </si>
  <si>
    <t>Phòng khám Chẩn đoán hình ảnh</t>
  </si>
  <si>
    <t>Phụ trách an toàn BX, kỹ thuật viên chụp Xquang, phụ việc Bác sĩ khoa Chẩn đoán hình ảnh</t>
  </si>
  <si>
    <t>Kỹ thuật viên chẩn đoán hình ảnh, phụ việc bác sĩ khoa Chẩn đoán hình</t>
  </si>
  <si>
    <t>Điều dưỡng viên, thực hiện chức năng nhiệm vụ của điều dưỡng, phụ việc Bác sĩ khoa Gây mê hồi sức.</t>
  </si>
  <si>
    <t>Điều dưỡng viên, thực hiện chức năng nhiệm vụ của điều dưỡng, phụ việc bác sĩ khoa Chẩn đoán hình ảnh</t>
  </si>
  <si>
    <t>Phụ trách khoa Dược, thực hiện chức năng nhiệm vụ của dược sĩ cao đẳng</t>
  </si>
  <si>
    <t>Dược sĩ, thực hiện chức năng nhiệm vụ của dược sĩ trung cấp</t>
  </si>
  <si>
    <t>Dược sĩ, thực hiện chức năng nhiệm vụ của dược sĩ đại học</t>
  </si>
  <si>
    <t>Dược sĩ, thực hiện chức năng nhiệm vụ của dược sĩ cao đẳng</t>
  </si>
  <si>
    <t>Điều dưỡng viên, thực hiện chức năng nhiệm vụ của điều dưỡng, phụ việc Bác sĩ khoa dinh dưỡng</t>
  </si>
  <si>
    <t>Danh sách đăng ký người làm việc</t>
  </si>
  <si>
    <t>Vũ Dương Hiền</t>
  </si>
  <si>
    <t>Giám đốc Bệnh viện,
Bác sĩ khám bệnh chữa bệnh chuyên khoa sản - KHHGĐ</t>
  </si>
  <si>
    <t>Phó Giám đốc - Kiêm Trưởng khoa Phụ sản,
Bác sĩ khám bệnh chữa bệnh chuyên khoa Sản - KHHGĐ</t>
  </si>
  <si>
    <t>Phó Giám đốc - Kiêm phụ trách Nhi-Sơ sinh.
Bác sĩ khám chữa bệnh chuyên khoa nhi</t>
  </si>
  <si>
    <t>Văn bằng chuyên môn</t>
  </si>
  <si>
    <t>Vị trí làm việc</t>
  </si>
  <si>
    <t>Thời gian
đăng ký làm việc</t>
  </si>
  <si>
    <t>Tiến sĩ kinh tế</t>
  </si>
  <si>
    <t>Vũ Xuân Cường</t>
  </si>
  <si>
    <t>Thạc sĩ kinh tế</t>
  </si>
  <si>
    <t>Nguyễn Đức Hậu</t>
  </si>
  <si>
    <t>Cử nhân kinh tế</t>
  </si>
  <si>
    <t>Bác sĩ khoa Nội - Kiêm Trưởng phòng Kế hoạch tổng hợp&amp;QLCLBV, phụ trách khám sức khỏe tổng quát</t>
  </si>
  <si>
    <t>Chủ tịch HĐQT</t>
  </si>
  <si>
    <t>Tổng Giám đốc</t>
  </si>
  <si>
    <t>Vũ Thị Xếp</t>
  </si>
  <si>
    <t>Nguyễn Văn Hanh</t>
  </si>
  <si>
    <t>Đinh Đình Hưng</t>
  </si>
  <si>
    <t>Vũ Xuân Tùng</t>
  </si>
  <si>
    <t>Hoàng Thúy Minh</t>
  </si>
  <si>
    <t>Đỗ Thị Tuấn</t>
  </si>
  <si>
    <t>Phạm Thị Thụy</t>
  </si>
  <si>
    <t>Phạm Thị Thủy</t>
  </si>
  <si>
    <t>Phạm Thị Minh Thu</t>
  </si>
  <si>
    <t>Nguyễn Thị Uyên</t>
  </si>
  <si>
    <t>Phạm Thị Thanh Hường</t>
  </si>
  <si>
    <t>Nguyễn Thị Mến</t>
  </si>
  <si>
    <t>Cao đẳng điều dưỡng</t>
  </si>
  <si>
    <t>Trung cấp điều dưỡng</t>
  </si>
  <si>
    <t>PTTH</t>
  </si>
  <si>
    <t>Trung cấp nấu ăn</t>
  </si>
  <si>
    <t>THPT</t>
  </si>
  <si>
    <t>Nhân viên khoa kiểm soát nhiễm khuẩn</t>
  </si>
  <si>
    <t>Tổ trưởng Tổ Giặt là + Buồng phòng + VSCN</t>
  </si>
  <si>
    <t>Nhân viên Tổ Giặt là + Buồng phòng + VSCN</t>
  </si>
  <si>
    <t>Nguyễn Thị Hồng</t>
  </si>
  <si>
    <t>Nguyễn Thị Năm</t>
  </si>
  <si>
    <t>Hộ lý - Khoa Nhi</t>
  </si>
  <si>
    <t>BAN KIỂM SOÁT</t>
  </si>
  <si>
    <t>Trần Thị Thu Hằng</t>
  </si>
  <si>
    <t>Nguyễn Thị Mỹ Trang</t>
  </si>
  <si>
    <t>Cử nhân luật</t>
  </si>
  <si>
    <t>Các ngày T3, T5, T7
Sáng: 7h30 - 11h30
Chiều: 13h00 - 17h00</t>
  </si>
  <si>
    <t>Trưởng Ban Kiểm soát</t>
  </si>
  <si>
    <t>Kiểm soát viên</t>
  </si>
  <si>
    <t>Phòng Hành chính quản trị</t>
  </si>
  <si>
    <t>Phạm Thị Huyền</t>
  </si>
  <si>
    <t>Cử nhân QTKD</t>
  </si>
  <si>
    <t>Hoàng Tuấn Minh</t>
  </si>
  <si>
    <t>CĐ Công nghệ thông tin</t>
  </si>
  <si>
    <t>Ngô Thị Xiền</t>
  </si>
  <si>
    <t>Trung cấp VHNT</t>
  </si>
  <si>
    <t>Trần Tất Thắng</t>
  </si>
  <si>
    <t>Phạm Trung Bàn</t>
  </si>
  <si>
    <t>Lê Thanh Quỳnh Anh</t>
  </si>
  <si>
    <t>Nhân viên văn thư</t>
  </si>
  <si>
    <t>IT</t>
  </si>
  <si>
    <t>Nhân viên lễ tân phục vụ</t>
  </si>
  <si>
    <t>Nhân viên lái xe</t>
  </si>
  <si>
    <t>Lê Thị Nhẫn</t>
  </si>
  <si>
    <t>Giám đốc Marketing</t>
  </si>
  <si>
    <t>Cử nhân Anh ngữ</t>
  </si>
  <si>
    <t>Tổ trưởng Bộ phận lễ tân</t>
  </si>
  <si>
    <t>Đỗ Thị Hạnh</t>
  </si>
  <si>
    <t>Nhân viên lễ tân</t>
  </si>
  <si>
    <t>Đỗ Thị Diệu Anh</t>
  </si>
  <si>
    <t>Phòng Tài chính kế toán</t>
  </si>
  <si>
    <t>Lưu Thị Hồng Minh</t>
  </si>
  <si>
    <t>Cử nhân tài chính kế toán</t>
  </si>
  <si>
    <t>Đào Thị Thảo</t>
  </si>
  <si>
    <t>Trần Minh Huệ</t>
  </si>
  <si>
    <t>Hoàng Thị Như Trang</t>
  </si>
  <si>
    <t>Cử nhân</t>
  </si>
  <si>
    <t>Hoàng Thị Thu Hằng</t>
  </si>
  <si>
    <t>Phạm Thị Huyên</t>
  </si>
  <si>
    <t>Cao đẳng</t>
  </si>
  <si>
    <t>Ngô Hồng Hiệp</t>
  </si>
  <si>
    <t>Phạm Thị Thu Tâm</t>
  </si>
  <si>
    <t>Trung cấp</t>
  </si>
  <si>
    <t>Đào Thị Phương</t>
  </si>
  <si>
    <t>Đào Bích Ngọc</t>
  </si>
  <si>
    <t>Trần Thị Kim Oanh</t>
  </si>
  <si>
    <t>Thủ quỹ</t>
  </si>
  <si>
    <t>Trưởng bộ phận Thu ngân</t>
  </si>
  <si>
    <t>Nhân viên thu ngân</t>
  </si>
  <si>
    <t>Phòng Vật tư thiết bị y tế</t>
  </si>
  <si>
    <t>Phạm Văn Tiến</t>
  </si>
  <si>
    <t xml:space="preserve">Cử nhân </t>
  </si>
  <si>
    <t>Lê Thị Nhặn</t>
  </si>
  <si>
    <t>Nguyễn Ngọc Sơn</t>
  </si>
  <si>
    <t>Kỹ sư điện</t>
  </si>
  <si>
    <t>Nguyễn Mạnh Hùng</t>
  </si>
  <si>
    <t>Thợ điện</t>
  </si>
  <si>
    <t>Vũ Đình Trọng</t>
  </si>
  <si>
    <t>Phòng Chăm sóc khách hàng</t>
  </si>
  <si>
    <t>Hà Thị Thanh Thủy</t>
  </si>
  <si>
    <t>Vũ Quang Thắng</t>
  </si>
  <si>
    <t>Cử nhân công nghệ thông tin</t>
  </si>
  <si>
    <t>Nguyễn Thị Chuyển</t>
  </si>
  <si>
    <t>Phạm Tuấn Long</t>
  </si>
  <si>
    <t>ĐD Trung cấp/YSĐK</t>
  </si>
  <si>
    <t>Phạm Thị Bích Ngọc</t>
  </si>
  <si>
    <t>Trần Thùy Trang</t>
  </si>
  <si>
    <t>Hoàng Thị Dung</t>
  </si>
  <si>
    <t>Tổ trưởng Tổ Cơ điện và Kỹ thuật tòa nhà</t>
  </si>
  <si>
    <t>Nhân viên Tổ Cơ điện và Kỹ thuật tòa nhà</t>
  </si>
  <si>
    <t>Trung tâm Chăm sóc Mẹ&amp;Bé</t>
  </si>
  <si>
    <t>Hoàng Thị Hoài Thương</t>
  </si>
  <si>
    <t>Lê Thị Minh Ngọc</t>
  </si>
  <si>
    <t>Phạm Thị Tuyến</t>
  </si>
  <si>
    <t>Nguyễn Thị Ánh Tuyết</t>
  </si>
  <si>
    <t>Sơ cấp nghề thẩm mỹ</t>
  </si>
  <si>
    <t>Nguyễn Thị Thanh Thủy</t>
  </si>
  <si>
    <t>YSĐK</t>
  </si>
  <si>
    <t>Trung cấp hộ sinh</t>
  </si>
  <si>
    <t>Nhân viên</t>
  </si>
  <si>
    <t>Lê Thị Phương Loan</t>
  </si>
  <si>
    <t>Đàm Công Chung</t>
  </si>
  <si>
    <t>Cử nhân điều dưỡng</t>
  </si>
  <si>
    <t>I</t>
  </si>
  <si>
    <t>II</t>
  </si>
  <si>
    <t>A</t>
  </si>
  <si>
    <t>B</t>
  </si>
  <si>
    <t>CÁC KHOA</t>
  </si>
  <si>
    <t>III</t>
  </si>
  <si>
    <t>IV</t>
  </si>
  <si>
    <t>V</t>
  </si>
  <si>
    <t>VI</t>
  </si>
  <si>
    <t>VII</t>
  </si>
  <si>
    <t>VIII</t>
  </si>
  <si>
    <t>IX</t>
  </si>
  <si>
    <t>X</t>
  </si>
  <si>
    <t>XI</t>
  </si>
  <si>
    <t>Trưởng khoa dinh dưỡng - Kiêm bác sĩ  khám bệnh chữa bệnh chuyên khoa Nhi</t>
  </si>
  <si>
    <t>C</t>
  </si>
  <si>
    <t>CÁC PHÒNG</t>
  </si>
  <si>
    <t>Người chịu trách nhiệm chuyên môn kỹ thuật
tại Bệnh viện Quốc tế Green</t>
  </si>
  <si>
    <t>Xác nhận của Sở Y tế Hải Phòng</t>
  </si>
  <si>
    <t>Hải Phòng, ngày    tháng    năm 2019</t>
  </si>
  <si>
    <t>THỜI GIAN
ĐĂNG KÝ HÀNH NGHỀ</t>
  </si>
  <si>
    <t>Bác sĩ Trưởng khoa, khám bệnh chữa bệnh CK Sản - KHHGĐ</t>
  </si>
  <si>
    <t>Bác sĩ khám bệnh, chữa bệnh CK Sản - KHHGĐ, Siêu âm, chẩn đoán hình ảnh</t>
  </si>
  <si>
    <t>Bác sĩ khám bệnh chữa bệnh CK Mắt</t>
  </si>
  <si>
    <t>Bác sĩ khám bệnh chữa bệnh CK Tai mũi họng</t>
  </si>
  <si>
    <t>010791/HP-CCHN</t>
  </si>
  <si>
    <t>Bác sĩ khám bệnh chữa bệnh CK Răng hàm mặt</t>
  </si>
  <si>
    <t>Bác sĩ khám bệnh chữa bệnh CK Da liễu</t>
  </si>
  <si>
    <t>Điều dưỡng trưởng, thực hiện chức năng nhiệm vụ của điều dưỡng, phụ việc Bác sĩ khoa Khám bệnh</t>
  </si>
  <si>
    <t>Bác sĩ khám bệnh chữa bệnh Sản phụ khoa, Nội soi tiêu hóa.</t>
  </si>
  <si>
    <t>Bác sĩ khám bệnh chữa bệnh CK Sản - KHHGĐ</t>
  </si>
  <si>
    <t>Bác sĩ khám bệnh chữa bệnh CK Ngoại SPK-Siêu âm SPK</t>
  </si>
  <si>
    <t>Bác sĩ khám bệnh chữa bệnh Sản phụ khoa</t>
  </si>
  <si>
    <t>Bác sĩ khám bệnh chữa bệnh CK Phụ sản</t>
  </si>
  <si>
    <t>Bác sĩ khám bệnh chữa bệnh Nội tổng hợp, Sản phụ khoa</t>
  </si>
  <si>
    <t>Bác sĩ khám bệnh chữa bệnh CK Sản phụ khoa</t>
  </si>
  <si>
    <t>Bác sĩ khám bệnh chữa bệnh CK Sản - KHHGĐ, siêu âm sản</t>
  </si>
  <si>
    <t>Điều dưỡng trưởng, thực hiện chức năng nhiệm vụ của điều dưỡng, phụ việc Bác sĩ khoa Phụ sản</t>
  </si>
  <si>
    <t>Bác sĩ khám bệnh chữa bệnh CK Nhi.</t>
  </si>
  <si>
    <t>Điều dưỡng trưởng, thực hiện chức năng nhiệm vụ của điều dưỡng, phụ việc Bác sĩ khoa Sơ sinh</t>
  </si>
  <si>
    <t>Bác sĩ Trưởng khoa
Bác sĩ khám bệnh chữa bệnh chuyên khoa Nhi</t>
  </si>
  <si>
    <t>Bác sĩ Phó khoa, 
Bác sĩ khám bệnh chữa bệnh chuyên khoa Nhi</t>
  </si>
  <si>
    <t>Bác sĩ khám bệnh chữa bệnh chuyên khoa Nhi</t>
  </si>
  <si>
    <t>Bác sĩ thực hành khám bệnh chữa bệnh chuyên khoa Nhi</t>
  </si>
  <si>
    <t>Điều dưỡng trưởng, thực hiện chức năng nhiệm vụ của điều dưỡng, phụ việc Bác sĩ khoa Nhi</t>
  </si>
  <si>
    <t>Bác sĩ trưởng khoa Nội tổng hợp, khám bệnh chữa bệnh Nội khoa, phụ trách khám sức khỏe tổng quát</t>
  </si>
  <si>
    <t>Bác sĩ khoa Nội - Kiêm Chuyên viên Phòng Kế hoạch tổng hợp &amp; QLCLBV</t>
  </si>
  <si>
    <t>Bác sĩ khám bệnh chữa bệnh Nội khoa</t>
  </si>
  <si>
    <t>Bac sĩ khám bệnh chữa bệnh Nội khoa</t>
  </si>
  <si>
    <t>Bác sĩ trưởng khoa, khám bệnh chữa bệnh chuyên khoa Ngoại</t>
  </si>
  <si>
    <t>Bác sĩ khám chữa bệnh chuyên khoa ngoại, phẫu thuật tạo hình thẩm mỹ</t>
  </si>
  <si>
    <t xml:space="preserve">Bác sĩ khám bệnh chữa bệnh chuyên khoa Ngoại </t>
  </si>
  <si>
    <t xml:space="preserve">Bác sĩ  khám bệnh chữa bệnh chuyên khoa Ngoại </t>
  </si>
  <si>
    <t>Điều dưỡng trưởng, thực hiện chức năng nhiệm vụ điều dưỡng, phụ việc bác sĩ khoa Ngoại tổng hợp - PTTH Thẩm mỹ</t>
  </si>
  <si>
    <t>Bác sĩ Phụ trách khoa, chuyên khoa Gây mê hồi sức</t>
  </si>
  <si>
    <t>Bác sĩ chuyên khoa Gây mê hồi sức</t>
  </si>
  <si>
    <t>Điều dưỡng trưởng, thực hiện chức năng nhiệm vụ của điều dưỡng, phụ việc Bác sĩ khoa Gây mê hồi sức.</t>
  </si>
  <si>
    <t>Trưởng khoa,
Bác sĩ chẩn đoán hình ảnh</t>
  </si>
  <si>
    <t>Bác sĩ chuyên khoa chẩn đoán hình ảnh</t>
  </si>
  <si>
    <t>Kỹ thuật viên trưởng, thực hiện kỹ thuật chuyên môn hình ảnh y học</t>
  </si>
  <si>
    <r>
      <t>0012502</t>
    </r>
    <r>
      <rPr>
        <sz val="10"/>
        <color rgb="FF000000"/>
        <rFont val="Times New Roman"/>
        <family val="1"/>
      </rPr>
      <t>/BYT-CCHN</t>
    </r>
  </si>
  <si>
    <r>
      <t>001125</t>
    </r>
    <r>
      <rPr>
        <sz val="10"/>
        <color rgb="FF000000"/>
        <rFont val="Times New Roman"/>
        <family val="1"/>
      </rPr>
      <t>/HP-CCHN</t>
    </r>
  </si>
  <si>
    <t>Các ngày T7, CN, lễ, tết, ngày ra trực.
Sáng: 7h30 - 11h30
Chiều: 13h00 - 17h00
Trực đêm: 1-2 buổi/tuần</t>
  </si>
  <si>
    <t>Trưởng khoa 
Bác sĩ chuyên khoa Xét nghiệm</t>
  </si>
  <si>
    <t>Bac sĩ chuyên khoa Xét nghiệm</t>
  </si>
  <si>
    <t>Kỹ thuật viên trưởng, thực hiện chuyên khoa xét nghiệm, phụ việc bác sĩ khoa Xét nghiệm</t>
  </si>
  <si>
    <t>Kỹ thuật viên, thực hiện chuyên khoa xét nghiệm, phụ việc bác sĩ khoa Xét nghiệm</t>
  </si>
  <si>
    <t>Các ngày T2, T3, T4, T5, T6, T7 hoặc CN
Sáng: 07h30 - 11h30
Chiều: 13h - 17h
Trực đêm: 1-2 buổi/tuần</t>
  </si>
  <si>
    <t xml:space="preserve">Dược sĩ </t>
  </si>
  <si>
    <t>Điều dưỡng viên, thực hiện chức năng nhiệm vụ của điều dưỡng, phụ việc bác sĩ</t>
  </si>
  <si>
    <t>HỌ TÊN</t>
  </si>
  <si>
    <t>Bác sĩ</t>
  </si>
  <si>
    <t>KBCB CK Ngoại
CK GMHS</t>
  </si>
  <si>
    <t>Ngày CN
Sáng: 7h30 - 11h30
Chiều: 13h - 17h
Trực đêm: 1-4 buổi/tuần</t>
  </si>
  <si>
    <t>Bác sĩ chuyên khoa Xét nghiệm</t>
  </si>
  <si>
    <t>THỜI ĐIỂM</t>
  </si>
  <si>
    <t xml:space="preserve">KBCB CK
Tai mũi họng </t>
  </si>
  <si>
    <t>ThS-BSCK Da liễu</t>
  </si>
  <si>
    <t>KBCB CK Da liễu</t>
  </si>
  <si>
    <t xml:space="preserve">Phạm Văn Kiên    </t>
  </si>
  <si>
    <t xml:space="preserve">001668/HD-CCHN   </t>
  </si>
  <si>
    <t xml:space="preserve">Phạm Văn Yên  </t>
  </si>
  <si>
    <t>ThS-BSCK Ngoại</t>
  </si>
  <si>
    <t>000217/HP-CCHN</t>
  </si>
  <si>
    <t xml:space="preserve">Nguyễn Đức Thành                     </t>
  </si>
  <si>
    <t>BSCKII Ngoại-PTTM</t>
  </si>
  <si>
    <t>Hồ Thị Thanh Thủy</t>
  </si>
  <si>
    <t>006605/HP-CCHN</t>
  </si>
  <si>
    <t>Lương Thị Hồng Hạnh</t>
  </si>
  <si>
    <t>BSĐK/CK Nhi</t>
  </si>
  <si>
    <t>005083/HP-CCHN</t>
  </si>
  <si>
    <t>Ngô Việt Thành</t>
  </si>
  <si>
    <t>BSCKII Ngoại</t>
  </si>
  <si>
    <t>022746/HNO-CCHN</t>
  </si>
  <si>
    <t>Nguyễn Văn Khiêm</t>
  </si>
  <si>
    <t>BSCKI GMHS</t>
  </si>
  <si>
    <t>005115/HP-CCHN</t>
  </si>
  <si>
    <t xml:space="preserve">Nguyễn Văn Lâm                    </t>
  </si>
  <si>
    <t>BSCK Răng hàm mặt</t>
  </si>
  <si>
    <t>006946/HP-CCHN</t>
  </si>
  <si>
    <t>Trần Thị Liên</t>
  </si>
  <si>
    <t>BSCK Sản</t>
  </si>
  <si>
    <t>001788/HP-CCHN</t>
  </si>
  <si>
    <t xml:space="preserve">Lương Thị Phương Nam       </t>
  </si>
  <si>
    <t>KBCB CK Sản</t>
  </si>
  <si>
    <t>Trần Thị Kim Len</t>
  </si>
  <si>
    <t>BSCK Tai mũi họng</t>
  </si>
  <si>
    <t>004200/HP-CCHN</t>
  </si>
  <si>
    <t>Đào Thị Thúy Hoài</t>
  </si>
  <si>
    <r>
      <t>BSĐK</t>
    </r>
    <r>
      <rPr>
        <sz val="9.5"/>
        <color rgb="FF000000"/>
        <rFont val="Times New Roman"/>
        <family val="1"/>
      </rPr>
      <t>/CKTMH</t>
    </r>
  </si>
  <si>
    <t>Thực hành KBCB TMH</t>
  </si>
  <si>
    <t xml:space="preserve">Đỗ Mạnh Chúc                            </t>
  </si>
  <si>
    <t>BSCKI Sản</t>
  </si>
  <si>
    <t>008992/HP-CCHN</t>
  </si>
  <si>
    <t xml:space="preserve">Nguyễn Thị Hài                           </t>
  </si>
  <si>
    <t>006389/HP-CCHN</t>
  </si>
  <si>
    <t>Lê Anh Hùng</t>
  </si>
  <si>
    <t>005653/ HP-CCHN</t>
  </si>
  <si>
    <t xml:space="preserve">Nguyễn Văn Hiếu  </t>
  </si>
  <si>
    <t>BSCK SPK</t>
  </si>
  <si>
    <t>0003027/QNI-CCHN</t>
  </si>
  <si>
    <t>Nguyễn Thị Thanh Thái</t>
  </si>
  <si>
    <t xml:space="preserve">  BSCKI. Nhi</t>
  </si>
  <si>
    <t>003109/HNO-CCHN</t>
  </si>
  <si>
    <t>Trần Thị Huyền</t>
  </si>
  <si>
    <t>0002913/HY-CCHN</t>
  </si>
  <si>
    <t>Hoàng Trường Giang</t>
  </si>
  <si>
    <t>009509/HP-CCHN</t>
  </si>
  <si>
    <t xml:space="preserve">Lê Thị Hồng </t>
  </si>
  <si>
    <t>004596/HP-CCHN</t>
  </si>
  <si>
    <t>Trần Thị Bích</t>
  </si>
  <si>
    <t>004858/HP-CCHN</t>
  </si>
  <si>
    <t>Hoàng Thị Quyên</t>
  </si>
  <si>
    <t>008730/HP-CCHN</t>
  </si>
  <si>
    <t>Đoàn Thị Thu</t>
  </si>
  <si>
    <t>Thực hành điều dưỡng</t>
  </si>
  <si>
    <t xml:space="preserve">Đoàn Xuân Quý </t>
  </si>
  <si>
    <t>003880/HP-CCHN</t>
  </si>
  <si>
    <t xml:space="preserve">Vũ Thị Phương </t>
  </si>
  <si>
    <t>0002756/HY-CCHN</t>
  </si>
  <si>
    <t>Trương Thị Lan</t>
  </si>
  <si>
    <t xml:space="preserve">Cao đẳng hộ sinh </t>
  </si>
  <si>
    <t>004413/HP-CCHN</t>
  </si>
  <si>
    <t>Hà Thị Chuyên</t>
  </si>
  <si>
    <t>008836/HP-CCHN</t>
  </si>
  <si>
    <t>Tạ Thị Hồng Liên</t>
  </si>
  <si>
    <t>Lê Thị Suồng</t>
  </si>
  <si>
    <t>002475/HP-CCHN</t>
  </si>
  <si>
    <t>Nguyễn Tuấn Anh</t>
  </si>
  <si>
    <t>Trung cấp YSĐK/ĐD</t>
  </si>
  <si>
    <t>Đinh Thị Phương Thảo</t>
  </si>
  <si>
    <t>Bùi Thị Huyền Trang</t>
  </si>
  <si>
    <t>Ngày T7, CN:
Sáng: 7h30 - 11h30
Chiều: 13h00 - 17h00</t>
  </si>
  <si>
    <t>KBCB Ngoại khoa,
CK GMHS -KSNK</t>
  </si>
  <si>
    <t>004240/HP-CCHN
611/QĐ-SYT</t>
  </si>
  <si>
    <t>KBCB CK Ngoại
CK phẫu thuật thẩm mỹ</t>
  </si>
  <si>
    <t>Các ngày T5, T6, T7,  CN
Sáng: 07h30 - 11h30
Chiều: 13h - 17h</t>
  </si>
  <si>
    <t>Các ngày T2, T3, T4, T5, T6, T7 hoặc CN
Sáng: 07h30 - 11h30
Chiều: 13h - 17h</t>
  </si>
  <si>
    <t>Các ngày T2, T3, T4 hoặc CN
Sáng: 07h30 - 11h30
Chiều: 13h - 17h</t>
  </si>
  <si>
    <t>Các ngày T7, CN
Sáng: 07h30 - 11h30
Chiều: 13h - 17h</t>
  </si>
  <si>
    <t>Các ngày T7 hoặc CN
Sáng: 07h30 - 11h30
Chiều: 13h - 17h
Trực đêm: 1-2 buổi/tuần</t>
  </si>
  <si>
    <t>DANH SÁCH ĐĂNG KÝ NGƯỜI HÀNH NGHỀ  THÔI LÀM VIỆC NĂM 2018
TẠI CƠ SỞ KHÁM BỆNH, CHỮA BỆNH</t>
  </si>
  <si>
    <t>CHỮ KÝ</t>
  </si>
  <si>
    <t>Hải Phòng, ngày 01 tháng 4 năm 2019</t>
  </si>
  <si>
    <t>DANH SÁCH ĐĂNG KÝ NGƯỜI HÀNH NGHỀ BỔ SUNG
TẠI CƠ SỞ KHÁM BỆNH, CHỮA BỆNH</t>
  </si>
  <si>
    <t>VỊ TRÍ
CHUYÊN MÔN</t>
  </si>
  <si>
    <t>BSCK Ngoại
CKGMHS -KSNK</t>
  </si>
  <si>
    <r>
      <t>000038</t>
    </r>
    <r>
      <rPr>
        <sz val="10"/>
        <color rgb="FF000000"/>
        <rFont val="Times New Roman"/>
        <family val="1"/>
      </rPr>
      <t>/HNO-CCHN</t>
    </r>
  </si>
  <si>
    <t>PHẠM VI 
HOẠT ĐỘNG
CHUYÊN MÔN</t>
  </si>
  <si>
    <t>DANH SÁCH ĐĂNG KÝ CHỮ KÝ NGƯỜI HÀNH NGHỀ BỔ SUNG
TẠI CƠ SỞ KHÁM BỆNH, CHỮA BỆNH</t>
  </si>
  <si>
    <t>Ngày CN:
Sáng: 7h30 - 11h30
Chiều: 13h00 - 17h00
Trực đêm 1-3 buổi/tuần</t>
  </si>
  <si>
    <t>000660/HP-CCHN</t>
  </si>
  <si>
    <t>SỞ Y TẾ HẢI PHÒNG</t>
  </si>
  <si>
    <t xml:space="preserve"> CỘNG HÒA XÃ HỘI CHỦ NGHĨA VIỆT NAM </t>
  </si>
  <si>
    <t>BỆNH VIỆN QUỐC TẾ GREEN</t>
  </si>
  <si>
    <t xml:space="preserve">Độc  lập - Tự  do - Hạnh  phúc </t>
  </si>
  <si>
    <t>DANH SÁCH ĐĂNG KÝ NGƯỜI THỰC HÀNH CHUYÊN MÔN KHÁM BỆNH, CHỮA BỆNH</t>
  </si>
  <si>
    <t xml:space="preserve">Tên cơ sở: Bệnh viện Quốc tế Green </t>
  </si>
  <si>
    <t>Địa điểm hành nghề: Số 738 Nguyễn Văn Linh, phường Niệm Nghĩa, quận Lê Chân, TP.Hải Phòng</t>
  </si>
  <si>
    <t>Số giấy phép hoạt động: 160/BYT-GPHĐ</t>
  </si>
  <si>
    <t>Cấp ngày: 23/9/2014</t>
  </si>
  <si>
    <t>Nơi cấp: Bộ Y tế</t>
  </si>
  <si>
    <t>Họ tên</t>
  </si>
  <si>
    <t>Ngày tháng năm sinh</t>
  </si>
  <si>
    <t>Số CMND</t>
  </si>
  <si>
    <t>Địa chỉ thường trú</t>
  </si>
  <si>
    <t>Văn bằng
chuyên môn</t>
  </si>
  <si>
    <t>Chuyên môn
đăng ký thực hành</t>
  </si>
  <si>
    <t>Thời gian ký kết
hợp đồng thực hành chuyên môn</t>
  </si>
  <si>
    <t>Nam</t>
  </si>
  <si>
    <t>Nữ</t>
  </si>
  <si>
    <t>Bác sĩ đa khoa</t>
  </si>
  <si>
    <t>Vũ Thị Vân Anh</t>
  </si>
  <si>
    <t>031197002646</t>
  </si>
  <si>
    <t>Tổ 4, Đẩu Phượng, phường Văn Đẩu, quận Kiến An, thành phố Hải Phòng</t>
  </si>
  <si>
    <t>030858306</t>
  </si>
  <si>
    <t>Số 329 Lán Bè, phường Nam Sơn, quận Lê Chân, thành phố Hải Phòng</t>
  </si>
  <si>
    <t>BSCK sơ bộ nhi
BSCKI Nội</t>
  </si>
  <si>
    <t>01/02/2019 -&gt;</t>
  </si>
  <si>
    <t>Đoàn Thị Hồng Gấm</t>
  </si>
  <si>
    <t>163391366</t>
  </si>
  <si>
    <t>Xóm Tân Thị, xã Hồng Quang, huyện Mau Trực, tỉnh Nam Định</t>
  </si>
  <si>
    <t>19/01/2019 -&gt;18/10/2019</t>
  </si>
  <si>
    <t>Hoàng Thị Thảo</t>
  </si>
  <si>
    <t>031994223</t>
  </si>
  <si>
    <t>Xóm 8, xã Cao Nhân, huyện Thủy Nguyên, thành phố Hải Phòng</t>
  </si>
  <si>
    <t>Cao Thị Thảo</t>
  </si>
  <si>
    <t>031825150</t>
  </si>
  <si>
    <t>Thôn Nam Phong II, xã Kiến Thiết, huyện Tiên Lãng, thành phố Hải Phòng</t>
  </si>
  <si>
    <t>Nguyễn Thị Phương Thảo</t>
  </si>
  <si>
    <t>031816521</t>
  </si>
  <si>
    <t>Tổ 19, phường Văn Đẩu, quận Kiến An, thành phố Hải Phòng</t>
  </si>
  <si>
    <t>Hoàng Thị Hải Vân</t>
  </si>
  <si>
    <t>031973270</t>
  </si>
  <si>
    <t>Thôn Mức, xã Phục Lễ, huyện Thủy Nguyên, thành phố Hải Phòng</t>
  </si>
  <si>
    <t>Đoàn Thị Huệ</t>
  </si>
  <si>
    <t>031194003024</t>
  </si>
  <si>
    <t>Thôn 5, xã Lại Xuân, huyện Thủy Nguyên, thành phố Hải Phòng</t>
  </si>
  <si>
    <t>01/4/2019 -&gt; 31/12/2019</t>
  </si>
  <si>
    <t>Bùi Thị Hồng</t>
  </si>
  <si>
    <t>031865172</t>
  </si>
  <si>
    <t>Số 19 Quang Đàm, phường Sở Dầu, quận Hồng Bàng, thành phố Hải Phòng</t>
  </si>
  <si>
    <t>Nguyễn Thị Thúy Ngọc</t>
  </si>
  <si>
    <t>03119700057</t>
  </si>
  <si>
    <t>Xóm 6, xã Hòa Bình, huyện Thủy Nguyên, thành phố Hải Phòng</t>
  </si>
  <si>
    <t>Trịnh Thị Thành Giang</t>
  </si>
  <si>
    <t>174603816</t>
  </si>
  <si>
    <t>Xã Vĩnh Yên, huyện Vĩnh Lộc, tỉnh Thanh Hóa</t>
  </si>
  <si>
    <t>Nguyễn Văn Tiệp</t>
  </si>
  <si>
    <t>142660240</t>
  </si>
  <si>
    <t>Thôn Khăn, xã Gia Hòa, huyện Gia Lộc, tỉnh Hải Dương</t>
  </si>
  <si>
    <t>Thực hành gây mê hồi sức</t>
  </si>
  <si>
    <t>25/2/2019 -&gt; 24/11/2019</t>
  </si>
  <si>
    <t>11/3/2019 -&gt; 10/12/2019</t>
  </si>
  <si>
    <r>
      <t xml:space="preserve">Số: </t>
    </r>
    <r>
      <rPr>
        <b/>
        <sz val="10.5"/>
        <color theme="1"/>
        <rFont val="Times New Roman"/>
        <family val="1"/>
      </rPr>
      <t xml:space="preserve">  </t>
    </r>
    <r>
      <rPr>
        <sz val="10.5"/>
        <color theme="1"/>
        <rFont val="Times New Roman"/>
        <family val="1"/>
      </rPr>
      <t>/DS-GREEN</t>
    </r>
  </si>
  <si>
    <t>1 ngày/tuần (CN, lễ,tết)
Sáng: 7h30 - 11h30
Chiều: 13h00 - 17h00</t>
  </si>
  <si>
    <t>6 ngày/tuần (từ T2 -&gt; T7)
Sáng: 07h30 - 11h30
Chiều: 13h - 17h
Trực đêm: 1-2 buổi/tuần</t>
  </si>
  <si>
    <t>6 ngày/tuần (từ T2 -&gt; T7)
Sáng: 07h30 - 11h30
Chiều: 13h - 17h</t>
  </si>
  <si>
    <t>2 ngày/tuần (T7,CN,lễ,tết)
Sáng: 7h30 - 11h30
Chiều: 13h00 - 17h00</t>
  </si>
  <si>
    <t>1-2 ngày/tuần (T7,CN,lễ,tết)
Sáng: 07h30 - 11h30
Chiều: 13h - 17h
Trực đêm: 1-2 buổi/tuần</t>
  </si>
  <si>
    <t>3-4 ngày/tuần (T2-&gt;T4,CN)
Sáng: 7h30 - 11h30
Chiều: 13h00 - 17h00
Tối: 17h00 - 21h00</t>
  </si>
  <si>
    <t>3-4 ngày/tuần (T5-&gt;T7,CN)
Sáng: 7h30 - 11h30
Chiều: 13h00 - 17h00
Tối: 17h00 - 21h00</t>
  </si>
  <si>
    <t>1 ngày/tuần (CN)
Sáng: 7h30 - 11h30
Chiều: 13h00 - 17h00</t>
  </si>
  <si>
    <t>1-2 ngày/tuần (T7,CN,lễ,tết)
Sáng: 7h30 - 11h30
Chiều: 13h00 - 17h00
Trực đêm: 1-2 buổi/tuần</t>
  </si>
  <si>
    <t>1-4 ngày/tuần (T2-&gt;T4, CN)
Sáng: 7h30 - 11h30
Chiều: 13h00 - 17h00</t>
  </si>
  <si>
    <t>5-7 buổi/tuần (T2-&gt;CN)
Tối: 17h00 - 21h00</t>
  </si>
  <si>
    <t>1-2 ngày/tuần (T7,CN,lễ tết)
Sáng: 7h30 - 11h30
Chiều: 13h00 - 17h00</t>
  </si>
  <si>
    <t>3 ngày/tuần ngày T2, T4, T6
Sáng: 7h30 - 11h30
Chiều: 13h00 - 17h01</t>
  </si>
  <si>
    <t>6 ngày/tuần (T2-&gt;T7)
Sáng: 07h30-11h30
Chiều: 13h-17h
hoặc tối: 17h-20h</t>
  </si>
  <si>
    <t>TỔNG HỢP CHUNG</t>
  </si>
  <si>
    <t>NỘI DUNG</t>
  </si>
  <si>
    <t>SỐ NGƯỜI</t>
  </si>
  <si>
    <t xml:space="preserve">BÁC SĨ    </t>
  </si>
  <si>
    <t xml:space="preserve">ĐIỀU DƯỠNG, HỘ SINH, KTV, DƯỢC SĨ </t>
  </si>
  <si>
    <t xml:space="preserve">Bác sĩ thường xuyên (Fulttime)  </t>
  </si>
  <si>
    <t xml:space="preserve">Điều dưỡng  </t>
  </si>
  <si>
    <t>Bác sĩ Sản</t>
  </si>
  <si>
    <t>Bác sĩ Nhi</t>
  </si>
  <si>
    <r>
      <t xml:space="preserve">Cao đẳng </t>
    </r>
    <r>
      <rPr>
        <sz val="10.5"/>
        <color rgb="FF000000"/>
        <rFont val="Times New Roman"/>
        <family val="1"/>
      </rPr>
      <t>điều dưỡng</t>
    </r>
  </si>
  <si>
    <t>Bác sĩ Nội</t>
  </si>
  <si>
    <r>
      <t xml:space="preserve">Trung cấp </t>
    </r>
    <r>
      <rPr>
        <sz val="10.5"/>
        <color rgb="FF000000"/>
        <rFont val="Times New Roman"/>
        <family val="1"/>
      </rPr>
      <t>điều dưỡng</t>
    </r>
  </si>
  <si>
    <t>Bác sĩ Ngoại</t>
  </si>
  <si>
    <t xml:space="preserve">Hộ sinh  </t>
  </si>
  <si>
    <t>Bác sĩ Mắt</t>
  </si>
  <si>
    <t>Cao đẳng hộ sinh</t>
  </si>
  <si>
    <t>Bác sĩ Tai mũi họng</t>
  </si>
  <si>
    <t>Bác sĩ Răng hàm mặt</t>
  </si>
  <si>
    <t xml:space="preserve">Kỹ thuật viên xét nghiệm </t>
  </si>
  <si>
    <t>Bác sĩ Da liễu</t>
  </si>
  <si>
    <t>Kỹ thuật viên xét nghiệm Đại học</t>
  </si>
  <si>
    <t>Bác sĩ Gây mê hồi sức</t>
  </si>
  <si>
    <t>Kỹ thuật viên xét nghiệm Trung cấp</t>
  </si>
  <si>
    <t>Bác sĩ Xét nghiệm</t>
  </si>
  <si>
    <t>Kỹ thuật viên chẩn đoán hình ảnh</t>
  </si>
  <si>
    <t>Bác sĩ Chẩn đoán hình ảnh</t>
  </si>
  <si>
    <t>Kỹ thuật viên CĐHA Cao đẳng</t>
  </si>
  <si>
    <t>Bác sĩ không thường xuyên (Part time)</t>
  </si>
  <si>
    <t>Kỹ thuật viên CĐHA Trung cấp</t>
  </si>
  <si>
    <t>Dược sĩ Đại học</t>
  </si>
  <si>
    <t>Dược sĩ Cao đẳng</t>
  </si>
  <si>
    <t>Dược sĩ Trung cấp</t>
  </si>
  <si>
    <r>
      <t>Ghi chú</t>
    </r>
    <r>
      <rPr>
        <b/>
        <sz val="10.5"/>
        <rFont val="Times New Roman"/>
        <family val="1"/>
      </rPr>
      <t xml:space="preserve">: </t>
    </r>
    <r>
      <rPr>
        <i/>
        <sz val="10.5"/>
        <rFont val="Times New Roman"/>
        <family val="1"/>
      </rPr>
      <t>Các bác sĩ không thường xuyên làm việc bán thời gian tại bệnh viện: Làm vào các ngày ra trực, các ngày nghỉ bù, các ngày nghỉ cuối tuần Thứ Bảy và Chủ Nhật, các ngày nghỉ phép, các ngày nghỉ hè (đối với bác sĩ là giáo viên, giảng viên) và các ngày nghỉ lễ, tết.</t>
    </r>
  </si>
  <si>
    <t xml:space="preserve">  </t>
  </si>
  <si>
    <t>Hộ sinh: 9</t>
  </si>
  <si>
    <t xml:space="preserve">Kỹ thuật viên: 08              Dược sĩ: 05     </t>
  </si>
  <si>
    <t>Khoa Khám bệnh</t>
  </si>
  <si>
    <t>Khoa Ngoại TH-PTTHTM</t>
  </si>
  <si>
    <t>Ngày CN: 7h30h-&gt;17h
Trực đêm 1-&gt;3 buổi/tuần</t>
  </si>
  <si>
    <t>Ngày CN: 7h30h-&gt;17h
Trực đêm 1-&gt;4 buổi/tuần</t>
  </si>
  <si>
    <t>Ngày CN: 7h30h-&gt;17h</t>
  </si>
  <si>
    <t>Hải Phòng, ngày    tháng      năm 2019</t>
  </si>
  <si>
    <t>6 ngày/tuần (T2 -&gt; T7)
Sáng: 07h30 - 11h30
Chiều: 13h - 17h</t>
  </si>
  <si>
    <t>6 ngày/tuần (T2 -&gt; T7)
Sáng: 07h30 - 11h30
Chiều: 13h - 17h
Trực đêm: 1-2 buổi/tuần</t>
  </si>
  <si>
    <t>1-2 ngày/tuần (T7, CN, lễ, tết, ngày ra trực)
Sáng: 07h30 - 11h30
Chiều: 13h - 17h
Trực đêm: 1-2 buổi/tuần</t>
  </si>
  <si>
    <t>Ngày CN: 7h30h-&gt;17h
Trực đêm 1-&gt;2 buổi/tuần</t>
  </si>
  <si>
    <t>6 ngày/tuần (T2-&gt;T7)
Sáng: 7h30 - 11h30
Chiều: 13h00 - 17h00</t>
  </si>
  <si>
    <t>Hải Phòng, ngày    tháng   năm 2019</t>
  </si>
  <si>
    <t>SỐ 
CHỨNG CHỈ 
HÀNH NGHỀ</t>
  </si>
  <si>
    <t>0006395/HD-CCHN
418/QĐ-SYT</t>
  </si>
  <si>
    <t>DANH SÁCH ĐĂNG KÝ NGƯỜI HÀNH NGHỀ THÔI LÀM VIỆC
TẠI CƠ SỞ KHÁM BỆNH, CHỮA BỆNH</t>
  </si>
  <si>
    <t>SỐ
CHỨNGCHỈ 
HÀNH NGHỀ</t>
  </si>
  <si>
    <t>Lê Văn Thiệu</t>
  </si>
  <si>
    <t>000218/HP-CCHN</t>
  </si>
  <si>
    <t>1-2 ngày/tuần (CN, ngày nghỉ, lễ, tết)</t>
  </si>
  <si>
    <t>Bác sĩ khám bệnh chữa bệnh Nội tiêu hóa</t>
  </si>
  <si>
    <t>Vương Thị Lan</t>
  </si>
  <si>
    <t>004015/HAG-CCHN
310/QĐ-SYT</t>
  </si>
  <si>
    <t>KBCB Đa khoa
CK Sản phụ khoa</t>
  </si>
  <si>
    <t>5-6 ngày/tuần
(ngoài giờ, ra trực ngày nghỉ, lễ, tết)</t>
  </si>
  <si>
    <t>Bác sĩ khám chữ bệnh CK Sản phụ khoa</t>
  </si>
  <si>
    <t>Nguyễn Thị Hải</t>
  </si>
  <si>
    <t>Tổng số 164 công chức, viên chức và người lao động (nữ 120, nam 44), trong đó:</t>
  </si>
  <si>
    <t xml:space="preserve">Bác sĩ: 65              Điều dưỡng: 77          </t>
  </si>
  <si>
    <t>1-2 ngày/tuần
(T7,CN,lễ tết)
Sáng: 7h30 - 11h30
Chiều: 13h00 - 17h00</t>
  </si>
  <si>
    <t>1-2 ngày/tuần
(T7,CN,lễ tết)
Sáng: 7h30 - 11h30
Chiều: 13h00 - 17h00
Trực đêm: 1-2 buổi/tuần</t>
  </si>
  <si>
    <t>1-2 ngày/tuần
 (T7,CN,lễ tết)
Sáng: 7h30 - 11h30
Chiều: 13h00 - 17h00</t>
  </si>
  <si>
    <t>1-2 ngày/tuần 
(T7,CN,lễ tết)
Sáng: 7h30 - 11h30
Chiều: 13h00 - 17h00</t>
  </si>
  <si>
    <t>1-4 ngày/tuần
(T2-&gt;T4, CN)
Sáng: 7h30 - 11h30
Chiều: 13h00 - 17h00</t>
  </si>
  <si>
    <t>Hải Phòng, ngày   tháng    năm 2019</t>
  </si>
  <si>
    <t>01/4/2019 -&gt; 30/10/2020</t>
  </si>
  <si>
    <t>6 ngày/tuần (T2 - T7)
Sáng: 07h30 - 11h30
Chiều: 13h - 17h</t>
  </si>
  <si>
    <t>6 ngày/tuần (T2 -&gt; T7)
Sáng: 07h30 - 11h30
Chiều: 13h - 17h
Trực đêm: 2-3 buổi/tuần</t>
  </si>
  <si>
    <t>Giám đốc HCQT</t>
  </si>
  <si>
    <t>Nguyễn Thị Hân</t>
  </si>
  <si>
    <t>Trưởng phòng</t>
  </si>
  <si>
    <t xml:space="preserve">Trưởng phòng </t>
  </si>
  <si>
    <t xml:space="preserve">Thủ kho </t>
  </si>
  <si>
    <t xml:space="preserve">Phó phòng </t>
  </si>
  <si>
    <t xml:space="preserve">Nhân viên </t>
  </si>
  <si>
    <t>Trung cấp kế toán</t>
  </si>
  <si>
    <t xml:space="preserve">Phó phòng phụ trách </t>
  </si>
  <si>
    <t>DANH SÁCH ĐĂNG KÝ NGƯỜI LÀM VIỆC
TẠI CƠ SỞ KHÁM BỆNH, CHỮA BỆNH</t>
  </si>
</sst>
</file>

<file path=xl/styles.xml><?xml version="1.0" encoding="utf-8"?>
<styleSheet xmlns="http://schemas.openxmlformats.org/spreadsheetml/2006/main" xmlns:mc="http://schemas.openxmlformats.org/markup-compatibility/2006" xmlns:x14ac="http://schemas.microsoft.com/office/spreadsheetml/2009/9/ac" mc:Ignorable="x14ac">
  <fonts count="38" x14ac:knownFonts="1">
    <font>
      <sz val="11"/>
      <color theme="1"/>
      <name val="Calibri"/>
      <family val="2"/>
      <scheme val="minor"/>
    </font>
    <font>
      <sz val="11"/>
      <color theme="1"/>
      <name val="Times New Roman"/>
      <family val="1"/>
    </font>
    <font>
      <b/>
      <sz val="10.5"/>
      <color rgb="FF000000"/>
      <name val="Times New Roman"/>
      <family val="1"/>
    </font>
    <font>
      <sz val="10.5"/>
      <color rgb="FF000000"/>
      <name val="Times New Roman"/>
      <family val="1"/>
    </font>
    <font>
      <sz val="9.5"/>
      <color rgb="FF000000"/>
      <name val="Times New Roman"/>
      <family val="1"/>
    </font>
    <font>
      <sz val="10"/>
      <name val="Times New Roman"/>
      <family val="1"/>
    </font>
    <font>
      <sz val="9"/>
      <name val="Times New Roman"/>
      <family val="1"/>
    </font>
    <font>
      <sz val="10.5"/>
      <name val="Times New Roman"/>
      <family val="1"/>
    </font>
    <font>
      <sz val="10"/>
      <color rgb="FF000000"/>
      <name val="Times New Roman"/>
      <family val="1"/>
    </font>
    <font>
      <sz val="10.5"/>
      <color theme="1"/>
      <name val="Times New Roman"/>
      <family val="1"/>
    </font>
    <font>
      <sz val="8.5"/>
      <color rgb="FF000000"/>
      <name val="Times New Roman"/>
      <family val="1"/>
    </font>
    <font>
      <sz val="11"/>
      <name val="Times New Roman"/>
      <family val="1"/>
    </font>
    <font>
      <b/>
      <sz val="11"/>
      <color theme="1"/>
      <name val="Times New Roman"/>
      <family val="1"/>
    </font>
    <font>
      <b/>
      <u/>
      <sz val="11"/>
      <color theme="1"/>
      <name val="Times New Roman"/>
      <family val="1"/>
    </font>
    <font>
      <b/>
      <sz val="8"/>
      <color theme="1"/>
      <name val="Times New Roman"/>
      <family val="1"/>
    </font>
    <font>
      <b/>
      <sz val="8"/>
      <name val="Times New Roman"/>
      <family val="1"/>
    </font>
    <font>
      <b/>
      <sz val="8"/>
      <color rgb="FF000000"/>
      <name val="Times New Roman"/>
      <family val="1"/>
    </font>
    <font>
      <sz val="8"/>
      <color theme="1"/>
      <name val="Times New Roman"/>
      <family val="1"/>
    </font>
    <font>
      <b/>
      <sz val="10.5"/>
      <color theme="1"/>
      <name val="Times New Roman"/>
      <family val="1"/>
    </font>
    <font>
      <i/>
      <sz val="11"/>
      <color theme="1"/>
      <name val="Times New Roman"/>
      <family val="1"/>
    </font>
    <font>
      <sz val="10"/>
      <color theme="1"/>
      <name val="Times New Roman"/>
      <family val="1"/>
    </font>
    <font>
      <sz val="9"/>
      <color rgb="FF000000"/>
      <name val="Times New Roman"/>
      <family val="1"/>
    </font>
    <font>
      <sz val="9"/>
      <color theme="1"/>
      <name val="Times New Roman"/>
      <family val="1"/>
    </font>
    <font>
      <sz val="9.5"/>
      <color theme="1"/>
      <name val="Times New Roman"/>
      <family val="1"/>
    </font>
    <font>
      <b/>
      <sz val="7"/>
      <name val="Times New Roman"/>
      <family val="1"/>
    </font>
    <font>
      <b/>
      <sz val="7"/>
      <color rgb="FF000000"/>
      <name val="Times New Roman"/>
      <family val="1"/>
    </font>
    <font>
      <b/>
      <sz val="10"/>
      <color theme="1"/>
      <name val="Times New Roman"/>
      <family val="1"/>
    </font>
    <font>
      <b/>
      <u/>
      <sz val="10"/>
      <color theme="1"/>
      <name val="Times New Roman"/>
      <family val="1"/>
    </font>
    <font>
      <sz val="1"/>
      <color theme="1"/>
      <name val="Times New Roman"/>
      <family val="1"/>
    </font>
    <font>
      <i/>
      <sz val="11"/>
      <color rgb="FF000000"/>
      <name val="Times New Roman"/>
      <family val="1"/>
    </font>
    <font>
      <b/>
      <sz val="12"/>
      <color theme="1"/>
      <name val="Times New Roman"/>
      <family val="1"/>
    </font>
    <font>
      <b/>
      <sz val="1"/>
      <color theme="1"/>
      <name val="Times New Roman"/>
      <family val="1"/>
    </font>
    <font>
      <b/>
      <sz val="11"/>
      <name val="Times New Roman"/>
      <family val="1"/>
    </font>
    <font>
      <b/>
      <sz val="9"/>
      <name val="Times New Roman"/>
      <family val="1"/>
    </font>
    <font>
      <b/>
      <sz val="10.5"/>
      <name val="Times New Roman"/>
      <family val="1"/>
    </font>
    <font>
      <b/>
      <u/>
      <sz val="10.5"/>
      <name val="Times New Roman"/>
      <family val="1"/>
    </font>
    <font>
      <i/>
      <sz val="10.5"/>
      <name val="Times New Roman"/>
      <family val="1"/>
    </font>
    <font>
      <b/>
      <sz val="12"/>
      <name val="Times New Roman"/>
      <family val="1"/>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84">
    <xf numFmtId="0" fontId="0" fillId="0" borderId="0" xfId="0"/>
    <xf numFmtId="0" fontId="1" fillId="0" borderId="0" xfId="0" applyFont="1"/>
    <xf numFmtId="0" fontId="2" fillId="0" borderId="1" xfId="0"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left" vertical="center" wrapText="1"/>
    </xf>
    <xf numFmtId="0" fontId="7" fillId="0" borderId="1" xfId="0" applyFont="1" applyBorder="1" applyAlignment="1">
      <alignment vertical="center" wrapText="1"/>
    </xf>
    <xf numFmtId="0" fontId="8" fillId="0" borderId="1" xfId="0" applyFont="1" applyBorder="1" applyAlignment="1">
      <alignment vertical="center" wrapText="1"/>
    </xf>
    <xf numFmtId="0" fontId="3" fillId="0" borderId="2" xfId="0" applyFont="1" applyBorder="1" applyAlignment="1">
      <alignment vertical="center" wrapText="1"/>
    </xf>
    <xf numFmtId="0" fontId="4" fillId="0" borderId="1" xfId="0" applyFont="1" applyBorder="1" applyAlignment="1">
      <alignment vertical="center" wrapText="1"/>
    </xf>
    <xf numFmtId="0" fontId="7" fillId="0" borderId="1" xfId="0" applyFont="1" applyBorder="1" applyAlignment="1">
      <alignment horizontal="center" vertical="center" wrapText="1"/>
    </xf>
    <xf numFmtId="0" fontId="10" fillId="0" borderId="1" xfId="0" applyFont="1" applyBorder="1" applyAlignment="1">
      <alignment vertical="center" wrapText="1"/>
    </xf>
    <xf numFmtId="0" fontId="11" fillId="0" borderId="1" xfId="0" applyFont="1" applyBorder="1" applyAlignment="1">
      <alignment vertical="center" wrapText="1"/>
    </xf>
    <xf numFmtId="0" fontId="2" fillId="0" borderId="1" xfId="0" applyFont="1" applyBorder="1" applyAlignment="1">
      <alignment horizontal="justify" vertical="center" wrapText="1"/>
    </xf>
    <xf numFmtId="0" fontId="1" fillId="0" borderId="1" xfId="0" applyFont="1" applyBorder="1" applyAlignment="1">
      <alignment horizontal="center" vertical="center"/>
    </xf>
    <xf numFmtId="0" fontId="12" fillId="0" borderId="0" xfId="0" applyFont="1"/>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7" fillId="0" borderId="0" xfId="0" applyFont="1"/>
    <xf numFmtId="0" fontId="12" fillId="0" borderId="0" xfId="0" applyFont="1" applyAlignment="1">
      <alignment horizontal="center" wrapText="1"/>
    </xf>
    <xf numFmtId="0" fontId="1" fillId="0" borderId="0" xfId="0" applyFont="1" applyAlignment="1">
      <alignment vertical="center"/>
    </xf>
    <xf numFmtId="0" fontId="1" fillId="0" borderId="0" xfId="0" applyFont="1" applyBorder="1" applyAlignment="1">
      <alignment horizontal="center" vertical="center"/>
    </xf>
    <xf numFmtId="0" fontId="3" fillId="0" borderId="0" xfId="0" applyFont="1" applyBorder="1" applyAlignment="1">
      <alignment vertical="center" wrapText="1"/>
    </xf>
    <xf numFmtId="0" fontId="3" fillId="0" borderId="0" xfId="0" applyFont="1" applyBorder="1" applyAlignment="1">
      <alignment horizontal="center" vertical="center" wrapText="1"/>
    </xf>
    <xf numFmtId="0" fontId="1" fillId="0" borderId="0" xfId="0" applyFont="1" applyBorder="1"/>
    <xf numFmtId="0" fontId="2" fillId="0" borderId="4" xfId="0" applyFont="1" applyBorder="1" applyAlignment="1">
      <alignment vertical="center" wrapText="1"/>
    </xf>
    <xf numFmtId="0" fontId="2" fillId="0" borderId="5" xfId="0" applyFont="1" applyBorder="1" applyAlignment="1">
      <alignment vertical="center" wrapText="1"/>
    </xf>
    <xf numFmtId="0" fontId="1" fillId="0" borderId="1" xfId="0" applyFont="1" applyBorder="1" applyAlignment="1">
      <alignment vertical="center"/>
    </xf>
    <xf numFmtId="0" fontId="1" fillId="0" borderId="1" xfId="0" applyFont="1" applyBorder="1" applyAlignment="1">
      <alignment wrapText="1"/>
    </xf>
    <xf numFmtId="0" fontId="9" fillId="0" borderId="1" xfId="0" applyFont="1" applyBorder="1" applyAlignment="1">
      <alignment vertical="center"/>
    </xf>
    <xf numFmtId="0" fontId="18" fillId="0" borderId="3" xfId="0" applyFont="1" applyBorder="1" applyAlignment="1">
      <alignment vertical="center"/>
    </xf>
    <xf numFmtId="0" fontId="9" fillId="0" borderId="3" xfId="0" applyFont="1" applyBorder="1" applyAlignment="1">
      <alignment vertical="center"/>
    </xf>
    <xf numFmtId="0" fontId="12" fillId="0" borderId="0" xfId="0" applyFont="1" applyAlignment="1">
      <alignment vertical="center"/>
    </xf>
    <xf numFmtId="0" fontId="1" fillId="0" borderId="0" xfId="0" applyFont="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1" fillId="0" borderId="0" xfId="0" applyFont="1"/>
    <xf numFmtId="0" fontId="2" fillId="0" borderId="1" xfId="0"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justify" vertical="center" wrapText="1"/>
    </xf>
    <xf numFmtId="0" fontId="8" fillId="0" borderId="1" xfId="0" applyFont="1" applyBorder="1" applyAlignment="1">
      <alignment vertical="center" wrapText="1"/>
    </xf>
    <xf numFmtId="0" fontId="4" fillId="0" borderId="1" xfId="0" applyFont="1" applyBorder="1" applyAlignment="1">
      <alignment vertical="center" wrapText="1"/>
    </xf>
    <xf numFmtId="0" fontId="12" fillId="0" borderId="0" xfId="0" applyFont="1"/>
    <xf numFmtId="0" fontId="16" fillId="0" borderId="1" xfId="0" applyFont="1" applyBorder="1" applyAlignment="1">
      <alignment horizontal="center" vertical="center" wrapText="1"/>
    </xf>
    <xf numFmtId="0" fontId="1" fillId="0" borderId="0" xfId="0" applyFont="1" applyBorder="1" applyAlignment="1">
      <alignment horizontal="center" vertical="center"/>
    </xf>
    <xf numFmtId="0" fontId="1" fillId="0" borderId="0" xfId="0" applyFont="1" applyBorder="1"/>
    <xf numFmtId="0" fontId="2" fillId="0" borderId="3" xfId="0" applyFont="1" applyBorder="1" applyAlignment="1">
      <alignment vertical="center" wrapText="1"/>
    </xf>
    <xf numFmtId="0" fontId="9" fillId="0" borderId="3" xfId="0" applyFont="1" applyBorder="1" applyAlignment="1">
      <alignment vertical="center" wrapText="1"/>
    </xf>
    <xf numFmtId="0" fontId="3" fillId="0" borderId="3" xfId="0" applyFont="1" applyBorder="1" applyAlignment="1">
      <alignment vertical="center" wrapText="1"/>
    </xf>
    <xf numFmtId="0" fontId="1" fillId="0" borderId="0" xfId="0" applyFont="1" applyAlignment="1">
      <alignment horizontal="center" vertical="center" wrapText="1"/>
    </xf>
    <xf numFmtId="0" fontId="3" fillId="0" borderId="1" xfId="0" applyFont="1" applyBorder="1" applyAlignment="1">
      <alignment vertical="center" wrapText="1"/>
    </xf>
    <xf numFmtId="0" fontId="21" fillId="0" borderId="1" xfId="0" applyFont="1" applyBorder="1" applyAlignment="1">
      <alignment vertical="center" wrapText="1"/>
    </xf>
    <xf numFmtId="0" fontId="3" fillId="0" borderId="1" xfId="0" applyFont="1" applyBorder="1" applyAlignment="1">
      <alignment horizontal="center" vertical="center" wrapText="1"/>
    </xf>
    <xf numFmtId="0" fontId="12" fillId="0" borderId="0" xfId="0" applyFont="1" applyAlignment="1">
      <alignment horizontal="center" wrapText="1"/>
    </xf>
    <xf numFmtId="0" fontId="1" fillId="0" borderId="1" xfId="0" applyFont="1" applyBorder="1" applyAlignment="1">
      <alignment horizontal="center" vertical="center"/>
    </xf>
    <xf numFmtId="0" fontId="12" fillId="0" borderId="0" xfId="0" applyFont="1" applyAlignment="1">
      <alignment horizont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xf>
    <xf numFmtId="14" fontId="3" fillId="0" borderId="1" xfId="0" applyNumberFormat="1" applyFont="1" applyBorder="1" applyAlignment="1">
      <alignment horizontal="center" vertical="center" wrapText="1"/>
    </xf>
    <xf numFmtId="0" fontId="20" fillId="0" borderId="1" xfId="0" applyFont="1" applyBorder="1" applyAlignment="1">
      <alignment vertical="center" wrapText="1"/>
    </xf>
    <xf numFmtId="14" fontId="3" fillId="0" borderId="1" xfId="0" applyNumberFormat="1" applyFont="1" applyBorder="1" applyAlignment="1">
      <alignment horizontal="justify" vertical="center" wrapText="1"/>
    </xf>
    <xf numFmtId="0" fontId="20" fillId="0" borderId="2" xfId="0" applyFont="1" applyBorder="1" applyAlignment="1">
      <alignment vertical="center" wrapText="1"/>
    </xf>
    <xf numFmtId="0" fontId="22" fillId="0" borderId="1" xfId="0" applyFont="1" applyBorder="1" applyAlignment="1">
      <alignment vertical="center" wrapText="1"/>
    </xf>
    <xf numFmtId="0" fontId="15" fillId="0" borderId="5" xfId="0" applyFont="1" applyBorder="1" applyAlignment="1">
      <alignment horizontal="center" vertical="center" wrapText="1"/>
    </xf>
    <xf numFmtId="0" fontId="20" fillId="0" borderId="7" xfId="0" applyFont="1" applyBorder="1" applyAlignment="1">
      <alignment vertical="center" wrapText="1"/>
    </xf>
    <xf numFmtId="0" fontId="20" fillId="0" borderId="5" xfId="0" applyFont="1" applyBorder="1" applyAlignment="1">
      <alignment vertical="center" wrapText="1"/>
    </xf>
    <xf numFmtId="0" fontId="3" fillId="0" borderId="5" xfId="0" applyFont="1" applyBorder="1" applyAlignment="1">
      <alignment vertical="center" wrapText="1"/>
    </xf>
    <xf numFmtId="0" fontId="23" fillId="0" borderId="5" xfId="0" applyFont="1" applyBorder="1" applyAlignment="1">
      <alignment vertical="center" wrapText="1"/>
    </xf>
    <xf numFmtId="0" fontId="4" fillId="0" borderId="5" xfId="0" applyFont="1" applyBorder="1" applyAlignment="1">
      <alignment vertical="center" wrapText="1"/>
    </xf>
    <xf numFmtId="0" fontId="1" fillId="2" borderId="1" xfId="0" applyFont="1" applyFill="1" applyBorder="1" applyAlignment="1">
      <alignment horizontal="center" vertical="center"/>
    </xf>
    <xf numFmtId="0" fontId="3" fillId="2" borderId="1" xfId="0" applyFont="1" applyFill="1" applyBorder="1" applyAlignment="1">
      <alignment vertical="center" wrapText="1"/>
    </xf>
    <xf numFmtId="0" fontId="5" fillId="2" borderId="1" xfId="0" applyFont="1" applyFill="1" applyBorder="1" applyAlignment="1">
      <alignment horizontal="center" vertical="center" wrapText="1"/>
    </xf>
    <xf numFmtId="0" fontId="1" fillId="2" borderId="0" xfId="0" applyFont="1" applyFill="1"/>
    <xf numFmtId="0" fontId="20" fillId="0" borderId="2" xfId="0" applyFont="1" applyBorder="1" applyAlignment="1">
      <alignment horizontal="left" vertical="center" wrapText="1"/>
    </xf>
    <xf numFmtId="0" fontId="20" fillId="0" borderId="1" xfId="0" applyFont="1" applyBorder="1" applyAlignment="1">
      <alignment horizontal="left" vertical="center" wrapText="1"/>
    </xf>
    <xf numFmtId="0" fontId="8" fillId="0" borderId="1" xfId="0" applyFont="1" applyBorder="1" applyAlignment="1">
      <alignment horizontal="left" vertical="center" wrapText="1"/>
    </xf>
    <xf numFmtId="0" fontId="20" fillId="0" borderId="3" xfId="0" applyFont="1" applyBorder="1" applyAlignment="1">
      <alignment vertical="center"/>
    </xf>
    <xf numFmtId="0" fontId="24" fillId="0" borderId="1" xfId="0" applyFont="1" applyBorder="1" applyAlignment="1">
      <alignment horizontal="center" vertical="center" wrapText="1"/>
    </xf>
    <xf numFmtId="0" fontId="25" fillId="0" borderId="1" xfId="0" applyFont="1" applyBorder="1" applyAlignment="1">
      <alignment horizontal="center" vertical="center" wrapText="1"/>
    </xf>
    <xf numFmtId="49" fontId="0" fillId="0" borderId="0" xfId="0" applyNumberFormat="1" applyAlignment="1">
      <alignment horizontal="center"/>
    </xf>
    <xf numFmtId="0" fontId="28" fillId="0" borderId="0" xfId="0" applyFont="1" applyAlignment="1">
      <alignment horizontal="center" vertical="center" wrapText="1"/>
    </xf>
    <xf numFmtId="0" fontId="29" fillId="0" borderId="0" xfId="0" applyFont="1" applyAlignment="1">
      <alignment horizontal="center" vertical="center" wrapText="1"/>
    </xf>
    <xf numFmtId="0" fontId="0" fillId="0" borderId="0" xfId="0" applyAlignment="1">
      <alignment vertical="top" wrapText="1"/>
    </xf>
    <xf numFmtId="0" fontId="12" fillId="0" borderId="0" xfId="0" applyFont="1" applyAlignment="1">
      <alignment horizontal="left" vertical="center" indent="5"/>
    </xf>
    <xf numFmtId="0" fontId="0" fillId="0" borderId="0" xfId="0" applyAlignment="1"/>
    <xf numFmtId="0" fontId="30" fillId="0" borderId="0" xfId="0" applyFont="1" applyAlignment="1">
      <alignment vertical="center"/>
    </xf>
    <xf numFmtId="0" fontId="31" fillId="0" borderId="0" xfId="0" applyFont="1" applyAlignment="1">
      <alignment horizontal="center" vertical="center"/>
    </xf>
    <xf numFmtId="49" fontId="3" fillId="0" borderId="1" xfId="0" applyNumberFormat="1" applyFont="1" applyBorder="1" applyAlignment="1">
      <alignment horizontal="center" vertical="center" wrapText="1"/>
    </xf>
    <xf numFmtId="14" fontId="3" fillId="0" borderId="1" xfId="0" applyNumberFormat="1" applyFont="1" applyBorder="1" applyAlignment="1">
      <alignment horizontal="left" vertical="center" wrapText="1"/>
    </xf>
    <xf numFmtId="14" fontId="3" fillId="0" borderId="1" xfId="0" applyNumberFormat="1" applyFont="1" applyBorder="1" applyAlignment="1">
      <alignment vertical="center" wrapText="1"/>
    </xf>
    <xf numFmtId="0" fontId="1" fillId="0" borderId="1" xfId="0" applyFont="1" applyBorder="1" applyAlignment="1">
      <alignment horizontal="center" vertical="center"/>
    </xf>
    <xf numFmtId="0" fontId="12" fillId="0" borderId="0" xfId="0" applyFont="1" applyAlignment="1">
      <alignment horizontal="center" wrapText="1"/>
    </xf>
    <xf numFmtId="0" fontId="1" fillId="0" borderId="1" xfId="0" applyFont="1" applyBorder="1" applyAlignment="1">
      <alignment horizontal="center" vertical="center"/>
    </xf>
    <xf numFmtId="0" fontId="3" fillId="0" borderId="1" xfId="0" applyFont="1" applyBorder="1" applyAlignment="1">
      <alignment horizontal="left" vertical="center" wrapText="1"/>
    </xf>
    <xf numFmtId="0" fontId="1" fillId="0" borderId="1" xfId="0" applyFont="1" applyBorder="1" applyAlignment="1">
      <alignment horizontal="center" vertical="center"/>
    </xf>
    <xf numFmtId="0" fontId="7" fillId="0" borderId="0" xfId="0" applyFont="1" applyAlignment="1">
      <alignment vertical="center"/>
    </xf>
    <xf numFmtId="0" fontId="1" fillId="0" borderId="0" xfId="0" applyFont="1" applyAlignment="1"/>
    <xf numFmtId="0" fontId="7" fillId="0" borderId="0" xfId="0" applyFont="1" applyAlignment="1">
      <alignment horizontal="justify" wrapText="1"/>
    </xf>
    <xf numFmtId="0" fontId="33" fillId="0" borderId="1" xfId="0" applyFont="1" applyBorder="1" applyAlignment="1">
      <alignment horizontal="center" vertical="center" wrapText="1"/>
    </xf>
    <xf numFmtId="0" fontId="22" fillId="0" borderId="0" xfId="0" applyFont="1"/>
    <xf numFmtId="0" fontId="34" fillId="0" borderId="1" xfId="0" applyFont="1" applyBorder="1" applyAlignment="1">
      <alignment horizontal="center" vertical="center" wrapText="1"/>
    </xf>
    <xf numFmtId="0" fontId="7" fillId="2" borderId="1" xfId="0" applyFont="1" applyFill="1" applyBorder="1" applyAlignment="1">
      <alignment horizontal="center" vertical="center" wrapText="1"/>
    </xf>
    <xf numFmtId="0" fontId="37" fillId="0" borderId="0" xfId="0" applyFont="1" applyAlignment="1">
      <alignment vertical="center"/>
    </xf>
    <xf numFmtId="0" fontId="15" fillId="0" borderId="3" xfId="0" applyFont="1" applyBorder="1" applyAlignment="1">
      <alignment horizontal="center" vertical="center" wrapText="1"/>
    </xf>
    <xf numFmtId="0" fontId="33" fillId="0" borderId="1" xfId="0" applyFont="1" applyBorder="1" applyAlignment="1">
      <alignment horizontal="left" vertical="center" wrapText="1"/>
    </xf>
    <xf numFmtId="0" fontId="34" fillId="0" borderId="1" xfId="0" applyFont="1" applyBorder="1" applyAlignment="1">
      <alignment horizontal="left" vertical="center" wrapText="1"/>
    </xf>
    <xf numFmtId="0" fontId="7" fillId="0" borderId="3" xfId="0" applyFont="1" applyBorder="1" applyAlignment="1">
      <alignment horizontal="left" vertical="center" wrapText="1"/>
    </xf>
    <xf numFmtId="0" fontId="7" fillId="0" borderId="1" xfId="0" applyFont="1" applyBorder="1" applyAlignment="1">
      <alignment horizontal="left" vertical="center" wrapText="1"/>
    </xf>
    <xf numFmtId="0" fontId="1" fillId="0" borderId="1" xfId="0" applyFont="1" applyBorder="1" applyAlignment="1">
      <alignment horizontal="center" vertical="center"/>
    </xf>
    <xf numFmtId="0" fontId="12" fillId="0" borderId="1" xfId="0" applyFont="1" applyBorder="1" applyAlignment="1">
      <alignment vertical="center"/>
    </xf>
    <xf numFmtId="0" fontId="12" fillId="0" borderId="0" xfId="0" applyFont="1" applyAlignment="1">
      <alignment horizontal="center" wrapText="1"/>
    </xf>
    <xf numFmtId="0" fontId="12" fillId="0" borderId="0" xfId="0" applyFont="1" applyAlignment="1">
      <alignment horizontal="center"/>
    </xf>
    <xf numFmtId="0" fontId="1" fillId="0" borderId="1" xfId="0" applyFont="1" applyBorder="1" applyAlignment="1">
      <alignment horizontal="center" vertical="center"/>
    </xf>
    <xf numFmtId="0" fontId="1" fillId="0" borderId="1" xfId="0" applyFont="1" applyBorder="1" applyAlignment="1">
      <alignment horizontal="center" vertical="center"/>
    </xf>
    <xf numFmtId="0" fontId="20" fillId="0" borderId="2" xfId="0" applyFont="1" applyBorder="1" applyAlignment="1">
      <alignment horizontal="center" vertical="center" wrapText="1"/>
    </xf>
    <xf numFmtId="0" fontId="20" fillId="0" borderId="1" xfId="0" applyFont="1" applyBorder="1" applyAlignment="1">
      <alignment horizontal="center" vertical="center" wrapText="1"/>
    </xf>
    <xf numFmtId="0" fontId="1" fillId="0" borderId="0" xfId="0" applyFont="1" applyAlignment="1">
      <alignment horizontal="center"/>
    </xf>
    <xf numFmtId="0" fontId="2" fillId="0" borderId="3" xfId="0" applyFont="1" applyBorder="1" applyAlignment="1">
      <alignment horizontal="left" vertical="center" wrapText="1"/>
    </xf>
    <xf numFmtId="0" fontId="2" fillId="0" borderId="5" xfId="0" applyFont="1" applyBorder="1" applyAlignment="1">
      <alignment horizontal="left" vertical="center" wrapText="1"/>
    </xf>
    <xf numFmtId="0" fontId="12" fillId="0" borderId="0" xfId="0" applyFont="1" applyAlignment="1">
      <alignment horizontal="center" vertical="center"/>
    </xf>
    <xf numFmtId="0" fontId="12" fillId="0" borderId="0" xfId="0" applyFont="1" applyAlignment="1">
      <alignment horizontal="center" wrapText="1"/>
    </xf>
    <xf numFmtId="0" fontId="3" fillId="0" borderId="3" xfId="0" applyFont="1" applyBorder="1" applyAlignment="1">
      <alignment horizontal="left" vertical="center" wrapText="1"/>
    </xf>
    <xf numFmtId="0" fontId="3" fillId="0" borderId="5" xfId="0" applyFont="1" applyBorder="1" applyAlignment="1">
      <alignment horizontal="left" vertical="center" wrapText="1"/>
    </xf>
    <xf numFmtId="0" fontId="12" fillId="0" borderId="0" xfId="0" applyFont="1" applyAlignment="1">
      <alignment horizontal="center" vertical="center" wrapText="1"/>
    </xf>
    <xf numFmtId="0" fontId="3" fillId="0" borderId="1" xfId="0" applyFont="1" applyBorder="1" applyAlignment="1">
      <alignment horizontal="left" vertical="center" wrapText="1"/>
    </xf>
    <xf numFmtId="0" fontId="1" fillId="0" borderId="3"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xf>
    <xf numFmtId="0" fontId="8" fillId="0" borderId="2" xfId="0" quotePrefix="1" applyFont="1" applyBorder="1" applyAlignment="1">
      <alignment horizontal="center" vertical="center" wrapText="1"/>
    </xf>
    <xf numFmtId="0" fontId="1" fillId="0" borderId="1" xfId="0" applyFont="1" applyBorder="1" applyAlignment="1">
      <alignment horizontal="center" vertical="center"/>
    </xf>
    <xf numFmtId="49" fontId="3" fillId="0" borderId="1" xfId="0" applyNumberFormat="1" applyFont="1" applyBorder="1" applyAlignment="1">
      <alignment horizontal="left" vertical="center" wrapText="1"/>
    </xf>
    <xf numFmtId="0" fontId="2" fillId="0" borderId="3"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12" fillId="0" borderId="0" xfId="0" applyFont="1" applyAlignment="1">
      <alignment horizontal="center" vertical="center"/>
    </xf>
    <xf numFmtId="0" fontId="35" fillId="0" borderId="8" xfId="0" applyFont="1" applyBorder="1" applyAlignment="1">
      <alignment horizontal="left" vertical="center" wrapText="1"/>
    </xf>
    <xf numFmtId="0" fontId="35" fillId="0" borderId="6" xfId="0" applyFont="1" applyBorder="1" applyAlignment="1">
      <alignment horizontal="left" vertical="center" wrapText="1"/>
    </xf>
    <xf numFmtId="0" fontId="35" fillId="0" borderId="7" xfId="0" applyFont="1" applyBorder="1" applyAlignment="1">
      <alignment horizontal="left" vertical="center" wrapText="1"/>
    </xf>
    <xf numFmtId="0" fontId="35" fillId="0" borderId="10" xfId="0" applyFont="1" applyBorder="1" applyAlignment="1">
      <alignment horizontal="left" vertical="center" wrapText="1"/>
    </xf>
    <xf numFmtId="0" fontId="35" fillId="0" borderId="0" xfId="0" applyFont="1" applyBorder="1" applyAlignment="1">
      <alignment horizontal="left" vertical="center" wrapText="1"/>
    </xf>
    <xf numFmtId="0" fontId="35" fillId="0" borderId="9" xfId="0" applyFont="1" applyBorder="1" applyAlignment="1">
      <alignment horizontal="left" vertical="center" wrapText="1"/>
    </xf>
    <xf numFmtId="0" fontId="35" fillId="0" borderId="12" xfId="0" applyFont="1" applyBorder="1" applyAlignment="1">
      <alignment horizontal="left" vertical="center" wrapText="1"/>
    </xf>
    <xf numFmtId="0" fontId="35" fillId="0" borderId="11" xfId="0" applyFont="1" applyBorder="1" applyAlignment="1">
      <alignment horizontal="left" vertical="center" wrapText="1"/>
    </xf>
    <xf numFmtId="0" fontId="35" fillId="0" borderId="13" xfId="0" applyFont="1" applyBorder="1" applyAlignment="1">
      <alignment horizontal="left" vertical="center" wrapText="1"/>
    </xf>
    <xf numFmtId="0" fontId="32" fillId="0" borderId="0" xfId="0" applyFont="1" applyAlignment="1">
      <alignment horizontal="left" vertical="center"/>
    </xf>
    <xf numFmtId="0" fontId="7" fillId="0" borderId="0" xfId="0" applyFont="1" applyAlignment="1">
      <alignment horizontal="center" wrapText="1"/>
    </xf>
    <xf numFmtId="0" fontId="36" fillId="0" borderId="0" xfId="0" applyFont="1" applyFill="1" applyBorder="1" applyAlignment="1">
      <alignment horizontal="center" vertical="center" wrapText="1"/>
    </xf>
    <xf numFmtId="0" fontId="12" fillId="0" borderId="0" xfId="0" applyFont="1" applyAlignment="1">
      <alignment horizontal="center" wrapText="1"/>
    </xf>
    <xf numFmtId="0" fontId="19" fillId="0" borderId="0" xfId="0" applyFont="1" applyAlignment="1">
      <alignment horizontal="center" vertical="center"/>
    </xf>
    <xf numFmtId="0" fontId="3" fillId="0" borderId="3" xfId="0" applyFont="1" applyBorder="1" applyAlignment="1">
      <alignment horizontal="left" vertical="center" wrapText="1"/>
    </xf>
    <xf numFmtId="0" fontId="3" fillId="0" borderId="5" xfId="0" applyFont="1" applyBorder="1" applyAlignment="1">
      <alignment horizontal="left" vertical="center" wrapText="1"/>
    </xf>
    <xf numFmtId="0" fontId="12" fillId="0" borderId="3" xfId="0" applyFont="1" applyBorder="1" applyAlignment="1">
      <alignment horizontal="center" vertical="center"/>
    </xf>
    <xf numFmtId="0" fontId="12" fillId="0" borderId="5" xfId="0" applyFont="1" applyBorder="1" applyAlignment="1">
      <alignment horizontal="center" vertical="center"/>
    </xf>
    <xf numFmtId="0" fontId="19" fillId="0" borderId="0" xfId="0" applyFont="1" applyAlignment="1">
      <alignment horizontal="center"/>
    </xf>
    <xf numFmtId="0" fontId="12" fillId="0" borderId="0" xfId="0" applyFont="1" applyAlignment="1">
      <alignment horizontal="center" vertical="center" wrapText="1"/>
    </xf>
    <xf numFmtId="0" fontId="3" fillId="0" borderId="1" xfId="0" applyFont="1" applyBorder="1" applyAlignment="1">
      <alignment horizontal="left" vertical="center" wrapText="1"/>
    </xf>
    <xf numFmtId="0" fontId="14" fillId="0" borderId="3" xfId="0" applyFont="1" applyBorder="1" applyAlignment="1">
      <alignment horizontal="center" vertical="center"/>
    </xf>
    <xf numFmtId="0" fontId="14" fillId="0" borderId="5" xfId="0" applyFont="1" applyBorder="1" applyAlignment="1">
      <alignment horizontal="center" vertical="center"/>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1" fillId="0" borderId="0" xfId="0" applyFont="1" applyAlignment="1">
      <alignment horizontal="left" vertical="center" wrapText="1"/>
    </xf>
    <xf numFmtId="0" fontId="3" fillId="0" borderId="0" xfId="0" applyFont="1" applyBorder="1" applyAlignment="1">
      <alignment horizontal="left" vertical="center" wrapText="1"/>
    </xf>
    <xf numFmtId="0" fontId="12" fillId="0" borderId="1" xfId="0" applyFont="1" applyBorder="1" applyAlignment="1">
      <alignment horizontal="center" vertical="center"/>
    </xf>
    <xf numFmtId="0" fontId="12" fillId="0" borderId="0" xfId="0" applyFont="1" applyAlignment="1">
      <alignment horizontal="center"/>
    </xf>
    <xf numFmtId="0" fontId="13" fillId="0" borderId="0" xfId="0" applyFont="1" applyAlignment="1">
      <alignment horizontal="center"/>
    </xf>
    <xf numFmtId="0" fontId="1" fillId="0" borderId="11" xfId="0" applyFont="1" applyBorder="1" applyAlignment="1">
      <alignment horizontal="left" vertical="center" wrapText="1"/>
    </xf>
    <xf numFmtId="0" fontId="14" fillId="0" borderId="1" xfId="0" applyFont="1" applyBorder="1" applyAlignment="1">
      <alignment horizontal="center" vertical="center"/>
    </xf>
    <xf numFmtId="0" fontId="30" fillId="0" borderId="0" xfId="0" applyFont="1" applyAlignment="1">
      <alignment horizontal="center" vertical="center"/>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9" fillId="0" borderId="0" xfId="0" applyFont="1" applyAlignment="1">
      <alignment horizontal="center" vertical="center" wrapText="1"/>
    </xf>
    <xf numFmtId="0" fontId="29" fillId="0" borderId="0" xfId="0" applyFont="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4"/>
  <sheetViews>
    <sheetView workbookViewId="0">
      <selection activeCell="D20" sqref="D20"/>
    </sheetView>
  </sheetViews>
  <sheetFormatPr defaultRowHeight="15" x14ac:dyDescent="0.25"/>
  <cols>
    <col min="1" max="1" width="5" style="39" customWidth="1"/>
    <col min="2" max="2" width="34.85546875" style="39" customWidth="1"/>
    <col min="3" max="3" width="7.42578125" style="39" customWidth="1"/>
    <col min="4" max="4" width="5.140625" style="39" customWidth="1"/>
    <col min="5" max="5" width="31.85546875" style="39" customWidth="1"/>
    <col min="6" max="6" width="7.85546875" style="39" customWidth="1"/>
    <col min="7" max="16384" width="9.140625" style="39"/>
  </cols>
  <sheetData>
    <row r="2" spans="1:7" ht="26.25" customHeight="1" x14ac:dyDescent="0.25">
      <c r="A2" s="150" t="s">
        <v>768</v>
      </c>
      <c r="B2" s="150"/>
      <c r="C2" s="150"/>
    </row>
    <row r="3" spans="1:7" x14ac:dyDescent="0.25">
      <c r="A3" s="100" t="s">
        <v>830</v>
      </c>
    </row>
    <row r="4" spans="1:7" ht="18.75" customHeight="1" x14ac:dyDescent="0.25">
      <c r="A4" s="100"/>
      <c r="B4" s="102" t="s">
        <v>831</v>
      </c>
      <c r="C4" s="151" t="s">
        <v>802</v>
      </c>
      <c r="D4" s="151"/>
      <c r="E4" s="151" t="s">
        <v>803</v>
      </c>
      <c r="F4" s="151"/>
      <c r="G4" s="101"/>
    </row>
    <row r="5" spans="1:7" x14ac:dyDescent="0.25">
      <c r="A5" s="100"/>
      <c r="B5" s="100"/>
      <c r="C5" s="100"/>
      <c r="D5" s="100"/>
      <c r="E5" s="100"/>
      <c r="F5" s="100"/>
      <c r="G5" s="100"/>
    </row>
    <row r="6" spans="1:7" ht="26.25" customHeight="1" x14ac:dyDescent="0.25">
      <c r="A6" s="19" t="s">
        <v>0</v>
      </c>
      <c r="B6" s="19" t="s">
        <v>769</v>
      </c>
      <c r="C6" s="19" t="s">
        <v>770</v>
      </c>
      <c r="D6" s="19" t="s">
        <v>0</v>
      </c>
      <c r="E6" s="108" t="s">
        <v>769</v>
      </c>
      <c r="F6" s="19" t="s">
        <v>770</v>
      </c>
    </row>
    <row r="7" spans="1:7" ht="23.25" customHeight="1" x14ac:dyDescent="0.25">
      <c r="A7" s="103" t="s">
        <v>521</v>
      </c>
      <c r="B7" s="103" t="s">
        <v>771</v>
      </c>
      <c r="C7" s="103">
        <f>C8+C20</f>
        <v>65</v>
      </c>
      <c r="D7" s="103" t="s">
        <v>522</v>
      </c>
      <c r="E7" s="109" t="s">
        <v>772</v>
      </c>
      <c r="F7" s="103">
        <f>F8+F12+F15+F18+F21</f>
        <v>99</v>
      </c>
      <c r="G7" s="104"/>
    </row>
    <row r="8" spans="1:7" ht="16.5" customHeight="1" x14ac:dyDescent="0.25">
      <c r="A8" s="105" t="s">
        <v>519</v>
      </c>
      <c r="B8" s="110" t="s">
        <v>773</v>
      </c>
      <c r="C8" s="105">
        <f>SUM(C9:C19)</f>
        <v>29</v>
      </c>
      <c r="D8" s="105" t="s">
        <v>519</v>
      </c>
      <c r="E8" s="110" t="s">
        <v>774</v>
      </c>
      <c r="F8" s="105">
        <f>SUM(F9:F11)</f>
        <v>77</v>
      </c>
    </row>
    <row r="9" spans="1:7" ht="16.5" customHeight="1" x14ac:dyDescent="0.25">
      <c r="A9" s="13">
        <v>1</v>
      </c>
      <c r="B9" s="111" t="s">
        <v>775</v>
      </c>
      <c r="C9" s="13">
        <v>7</v>
      </c>
      <c r="D9" s="13">
        <v>1</v>
      </c>
      <c r="E9" s="98" t="s">
        <v>518</v>
      </c>
      <c r="F9" s="13">
        <v>17</v>
      </c>
    </row>
    <row r="10" spans="1:7" ht="16.5" customHeight="1" x14ac:dyDescent="0.25">
      <c r="A10" s="13">
        <v>2</v>
      </c>
      <c r="B10" s="112" t="s">
        <v>776</v>
      </c>
      <c r="C10" s="13">
        <v>6</v>
      </c>
      <c r="D10" s="13">
        <v>2</v>
      </c>
      <c r="E10" s="112" t="s">
        <v>777</v>
      </c>
      <c r="F10" s="13">
        <f>42-4</f>
        <v>38</v>
      </c>
    </row>
    <row r="11" spans="1:7" ht="16.5" customHeight="1" x14ac:dyDescent="0.25">
      <c r="A11" s="13">
        <v>3</v>
      </c>
      <c r="B11" s="112" t="s">
        <v>778</v>
      </c>
      <c r="C11" s="13">
        <v>3</v>
      </c>
      <c r="D11" s="13">
        <v>3</v>
      </c>
      <c r="E11" s="112" t="s">
        <v>779</v>
      </c>
      <c r="F11" s="13">
        <f>25-3</f>
        <v>22</v>
      </c>
    </row>
    <row r="12" spans="1:7" ht="16.5" customHeight="1" x14ac:dyDescent="0.25">
      <c r="A12" s="13">
        <v>4</v>
      </c>
      <c r="B12" s="112" t="s">
        <v>780</v>
      </c>
      <c r="C12" s="13">
        <v>3</v>
      </c>
      <c r="D12" s="105" t="s">
        <v>520</v>
      </c>
      <c r="E12" s="110" t="s">
        <v>781</v>
      </c>
      <c r="F12" s="105">
        <f>F13+F14</f>
        <v>9</v>
      </c>
    </row>
    <row r="13" spans="1:7" ht="16.5" customHeight="1" x14ac:dyDescent="0.25">
      <c r="A13" s="13">
        <v>5</v>
      </c>
      <c r="B13" s="112" t="s">
        <v>782</v>
      </c>
      <c r="C13" s="106">
        <v>1</v>
      </c>
      <c r="D13" s="13">
        <v>1</v>
      </c>
      <c r="E13" s="112" t="s">
        <v>783</v>
      </c>
      <c r="F13" s="13">
        <v>4</v>
      </c>
    </row>
    <row r="14" spans="1:7" ht="16.5" customHeight="1" x14ac:dyDescent="0.25">
      <c r="A14" s="13">
        <v>6</v>
      </c>
      <c r="B14" s="112" t="s">
        <v>784</v>
      </c>
      <c r="C14" s="106">
        <v>1</v>
      </c>
      <c r="D14" s="13">
        <v>2</v>
      </c>
      <c r="E14" s="112" t="s">
        <v>514</v>
      </c>
      <c r="F14" s="13">
        <v>5</v>
      </c>
    </row>
    <row r="15" spans="1:7" ht="16.5" customHeight="1" x14ac:dyDescent="0.25">
      <c r="A15" s="13">
        <v>7</v>
      </c>
      <c r="B15" s="112" t="s">
        <v>785</v>
      </c>
      <c r="C15" s="106">
        <v>1</v>
      </c>
      <c r="D15" s="105" t="s">
        <v>524</v>
      </c>
      <c r="E15" s="110" t="s">
        <v>786</v>
      </c>
      <c r="F15" s="105">
        <v>4</v>
      </c>
    </row>
    <row r="16" spans="1:7" ht="16.5" customHeight="1" x14ac:dyDescent="0.25">
      <c r="A16" s="13">
        <v>8</v>
      </c>
      <c r="B16" s="112" t="s">
        <v>787</v>
      </c>
      <c r="C16" s="106">
        <v>1</v>
      </c>
      <c r="D16" s="13">
        <v>1</v>
      </c>
      <c r="E16" s="112" t="s">
        <v>788</v>
      </c>
      <c r="F16" s="13">
        <v>3</v>
      </c>
    </row>
    <row r="17" spans="1:6" ht="16.5" customHeight="1" x14ac:dyDescent="0.25">
      <c r="A17" s="13">
        <v>9</v>
      </c>
      <c r="B17" s="112" t="s">
        <v>789</v>
      </c>
      <c r="C17" s="106">
        <v>2</v>
      </c>
      <c r="D17" s="13">
        <v>2</v>
      </c>
      <c r="E17" s="112" t="s">
        <v>790</v>
      </c>
      <c r="F17" s="13">
        <v>1</v>
      </c>
    </row>
    <row r="18" spans="1:6" ht="16.5" customHeight="1" x14ac:dyDescent="0.25">
      <c r="A18" s="13">
        <v>10</v>
      </c>
      <c r="B18" s="112" t="s">
        <v>791</v>
      </c>
      <c r="C18" s="106">
        <v>2</v>
      </c>
      <c r="D18" s="105" t="s">
        <v>525</v>
      </c>
      <c r="E18" s="110" t="s">
        <v>792</v>
      </c>
      <c r="F18" s="105">
        <v>4</v>
      </c>
    </row>
    <row r="19" spans="1:6" ht="16.5" customHeight="1" x14ac:dyDescent="0.25">
      <c r="A19" s="13">
        <v>11</v>
      </c>
      <c r="B19" s="112" t="s">
        <v>793</v>
      </c>
      <c r="C19" s="106">
        <v>2</v>
      </c>
      <c r="D19" s="13">
        <v>1</v>
      </c>
      <c r="E19" s="112" t="s">
        <v>794</v>
      </c>
      <c r="F19" s="13">
        <v>3</v>
      </c>
    </row>
    <row r="20" spans="1:6" ht="16.5" customHeight="1" x14ac:dyDescent="0.25">
      <c r="A20" s="105" t="s">
        <v>520</v>
      </c>
      <c r="B20" s="110" t="s">
        <v>795</v>
      </c>
      <c r="C20" s="105">
        <f>SUM(C21:C31)</f>
        <v>36</v>
      </c>
      <c r="D20" s="13">
        <v>2</v>
      </c>
      <c r="E20" s="112" t="s">
        <v>796</v>
      </c>
      <c r="F20" s="13">
        <v>1</v>
      </c>
    </row>
    <row r="21" spans="1:6" ht="16.5" customHeight="1" x14ac:dyDescent="0.25">
      <c r="A21" s="13">
        <v>1</v>
      </c>
      <c r="B21" s="111" t="s">
        <v>775</v>
      </c>
      <c r="C21" s="106">
        <v>9</v>
      </c>
      <c r="D21" s="105" t="s">
        <v>526</v>
      </c>
      <c r="E21" s="110" t="s">
        <v>587</v>
      </c>
      <c r="F21" s="105">
        <v>5</v>
      </c>
    </row>
    <row r="22" spans="1:6" ht="16.5" customHeight="1" x14ac:dyDescent="0.25">
      <c r="A22" s="13">
        <v>2</v>
      </c>
      <c r="B22" s="111" t="s">
        <v>776</v>
      </c>
      <c r="C22" s="106">
        <v>9</v>
      </c>
      <c r="D22" s="13">
        <v>1</v>
      </c>
      <c r="E22" s="112" t="s">
        <v>797</v>
      </c>
      <c r="F22" s="13">
        <v>2</v>
      </c>
    </row>
    <row r="23" spans="1:6" ht="16.5" customHeight="1" x14ac:dyDescent="0.25">
      <c r="A23" s="13">
        <v>3</v>
      </c>
      <c r="B23" s="111" t="s">
        <v>778</v>
      </c>
      <c r="C23" s="106">
        <v>4</v>
      </c>
      <c r="D23" s="13">
        <v>2</v>
      </c>
      <c r="E23" s="112" t="s">
        <v>798</v>
      </c>
      <c r="F23" s="13">
        <v>2</v>
      </c>
    </row>
    <row r="24" spans="1:6" ht="16.5" customHeight="1" x14ac:dyDescent="0.25">
      <c r="A24" s="13">
        <v>4</v>
      </c>
      <c r="B24" s="112" t="s">
        <v>780</v>
      </c>
      <c r="C24" s="106">
        <v>1</v>
      </c>
      <c r="D24" s="13">
        <v>3</v>
      </c>
      <c r="E24" s="112" t="s">
        <v>799</v>
      </c>
      <c r="F24" s="13">
        <v>1</v>
      </c>
    </row>
    <row r="25" spans="1:6" ht="16.5" customHeight="1" x14ac:dyDescent="0.25">
      <c r="A25" s="13">
        <v>5</v>
      </c>
      <c r="B25" s="112" t="s">
        <v>782</v>
      </c>
      <c r="C25" s="106">
        <v>2</v>
      </c>
      <c r="D25" s="141" t="s">
        <v>800</v>
      </c>
      <c r="E25" s="142"/>
      <c r="F25" s="143"/>
    </row>
    <row r="26" spans="1:6" ht="16.5" customHeight="1" x14ac:dyDescent="0.25">
      <c r="A26" s="13">
        <v>6</v>
      </c>
      <c r="B26" s="112" t="s">
        <v>784</v>
      </c>
      <c r="C26" s="106">
        <v>3</v>
      </c>
      <c r="D26" s="144"/>
      <c r="E26" s="145"/>
      <c r="F26" s="146"/>
    </row>
    <row r="27" spans="1:6" ht="16.5" customHeight="1" x14ac:dyDescent="0.25">
      <c r="A27" s="13">
        <v>7</v>
      </c>
      <c r="B27" s="112" t="s">
        <v>785</v>
      </c>
      <c r="C27" s="106">
        <v>1</v>
      </c>
      <c r="D27" s="144"/>
      <c r="E27" s="145"/>
      <c r="F27" s="146"/>
    </row>
    <row r="28" spans="1:6" ht="16.5" customHeight="1" x14ac:dyDescent="0.25">
      <c r="A28" s="13">
        <v>8</v>
      </c>
      <c r="B28" s="112" t="s">
        <v>787</v>
      </c>
      <c r="C28" s="106">
        <v>1</v>
      </c>
      <c r="D28" s="144"/>
      <c r="E28" s="145"/>
      <c r="F28" s="146"/>
    </row>
    <row r="29" spans="1:6" ht="16.5" customHeight="1" x14ac:dyDescent="0.25">
      <c r="A29" s="13">
        <v>9</v>
      </c>
      <c r="B29" s="112" t="s">
        <v>789</v>
      </c>
      <c r="C29" s="106">
        <v>3</v>
      </c>
      <c r="D29" s="144"/>
      <c r="E29" s="145"/>
      <c r="F29" s="146"/>
    </row>
    <row r="30" spans="1:6" ht="16.5" customHeight="1" x14ac:dyDescent="0.25">
      <c r="A30" s="13">
        <v>10</v>
      </c>
      <c r="B30" s="112" t="s">
        <v>791</v>
      </c>
      <c r="C30" s="106">
        <v>1</v>
      </c>
      <c r="D30" s="144"/>
      <c r="E30" s="145"/>
      <c r="F30" s="146"/>
    </row>
    <row r="31" spans="1:6" ht="16.5" customHeight="1" x14ac:dyDescent="0.25">
      <c r="A31" s="13">
        <v>11</v>
      </c>
      <c r="B31" s="112" t="s">
        <v>793</v>
      </c>
      <c r="C31" s="13">
        <v>2</v>
      </c>
      <c r="D31" s="147"/>
      <c r="E31" s="148"/>
      <c r="F31" s="149"/>
    </row>
    <row r="32" spans="1:6" ht="8.25" customHeight="1" x14ac:dyDescent="0.25">
      <c r="A32" s="107" t="s">
        <v>801</v>
      </c>
    </row>
    <row r="33" spans="1:6" ht="21" customHeight="1" x14ac:dyDescent="0.25">
      <c r="A33" s="152" t="s">
        <v>809</v>
      </c>
      <c r="B33" s="152"/>
      <c r="C33" s="152"/>
      <c r="D33" s="154" t="s">
        <v>837</v>
      </c>
      <c r="E33" s="154"/>
      <c r="F33" s="154"/>
    </row>
    <row r="34" spans="1:6" ht="27" customHeight="1" x14ac:dyDescent="0.25">
      <c r="A34" s="140" t="s">
        <v>537</v>
      </c>
      <c r="B34" s="140"/>
      <c r="C34" s="140"/>
      <c r="D34" s="153" t="s">
        <v>536</v>
      </c>
      <c r="E34" s="153"/>
      <c r="F34" s="153"/>
    </row>
  </sheetData>
  <mergeCells count="8">
    <mergeCell ref="A34:C34"/>
    <mergeCell ref="D25:F31"/>
    <mergeCell ref="A2:C2"/>
    <mergeCell ref="C4:D4"/>
    <mergeCell ref="A33:C33"/>
    <mergeCell ref="D34:F34"/>
    <mergeCell ref="D33:F33"/>
    <mergeCell ref="E4:F4"/>
  </mergeCells>
  <pageMargins left="0.7" right="0.23" top="0.38" bottom="0.37"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2"/>
  <sheetViews>
    <sheetView tabSelected="1" workbookViewId="0">
      <selection activeCell="E198" sqref="E198"/>
    </sheetView>
  </sheetViews>
  <sheetFormatPr defaultRowHeight="15" x14ac:dyDescent="0.25"/>
  <cols>
    <col min="1" max="1" width="4.140625" style="1" customWidth="1"/>
    <col min="2" max="2" width="4" style="1" customWidth="1"/>
    <col min="3" max="3" width="19.5703125" style="1" customWidth="1"/>
    <col min="4" max="4" width="16.5703125" style="1" customWidth="1"/>
    <col min="5" max="5" width="12" style="1" customWidth="1"/>
    <col min="6" max="6" width="20.85546875" style="1" customWidth="1"/>
    <col min="7" max="7" width="21.140625" style="1" customWidth="1"/>
    <col min="8" max="16384" width="9.140625" style="1"/>
  </cols>
  <sheetData>
    <row r="1" spans="1:7" x14ac:dyDescent="0.25">
      <c r="A1" s="173" t="s">
        <v>371</v>
      </c>
      <c r="B1" s="173"/>
      <c r="C1" s="173"/>
      <c r="D1" s="173"/>
      <c r="E1" s="173"/>
      <c r="F1" s="173"/>
      <c r="G1" s="173"/>
    </row>
    <row r="2" spans="1:7" x14ac:dyDescent="0.25">
      <c r="A2" s="174" t="s">
        <v>372</v>
      </c>
      <c r="B2" s="174"/>
      <c r="C2" s="174"/>
      <c r="D2" s="174"/>
      <c r="E2" s="174"/>
      <c r="F2" s="174"/>
      <c r="G2" s="174"/>
    </row>
    <row r="3" spans="1:7" ht="9" customHeight="1" x14ac:dyDescent="0.25">
      <c r="A3" s="18"/>
      <c r="B3" s="18"/>
      <c r="C3" s="18"/>
      <c r="D3" s="18"/>
      <c r="E3" s="18"/>
      <c r="F3" s="18"/>
      <c r="G3" s="18"/>
    </row>
    <row r="4" spans="1:7" ht="30.75" customHeight="1" x14ac:dyDescent="0.25">
      <c r="A4" s="153" t="s">
        <v>369</v>
      </c>
      <c r="B4" s="153"/>
      <c r="C4" s="153"/>
      <c r="D4" s="153"/>
      <c r="E4" s="153"/>
      <c r="F4" s="153"/>
      <c r="G4" s="153"/>
    </row>
    <row r="5" spans="1:7" x14ac:dyDescent="0.25">
      <c r="A5" s="22"/>
      <c r="B5" s="22"/>
      <c r="C5" s="22"/>
      <c r="D5" s="22"/>
      <c r="E5" s="22"/>
      <c r="F5" s="22"/>
      <c r="G5" s="22"/>
    </row>
    <row r="6" spans="1:7" s="23" customFormat="1" ht="20.25" customHeight="1" x14ac:dyDescent="0.25">
      <c r="A6" s="36"/>
      <c r="B6" s="36">
        <v>1</v>
      </c>
      <c r="C6" s="170" t="s">
        <v>374</v>
      </c>
      <c r="D6" s="170"/>
      <c r="E6" s="170"/>
      <c r="F6" s="170"/>
      <c r="G6" s="170"/>
    </row>
    <row r="7" spans="1:7" s="23" customFormat="1" ht="20.25" customHeight="1" x14ac:dyDescent="0.25">
      <c r="A7" s="36"/>
      <c r="B7" s="36">
        <v>2</v>
      </c>
      <c r="C7" s="170" t="s">
        <v>375</v>
      </c>
      <c r="D7" s="170"/>
      <c r="E7" s="170"/>
      <c r="F7" s="170"/>
      <c r="G7" s="170"/>
    </row>
    <row r="8" spans="1:7" s="23" customFormat="1" ht="20.25" customHeight="1" x14ac:dyDescent="0.25">
      <c r="A8" s="36"/>
      <c r="B8" s="36">
        <v>3</v>
      </c>
      <c r="C8" s="170" t="s">
        <v>376</v>
      </c>
      <c r="D8" s="170"/>
      <c r="E8" s="170"/>
      <c r="F8" s="170"/>
      <c r="G8" s="170"/>
    </row>
    <row r="9" spans="1:7" s="23" customFormat="1" ht="20.25" customHeight="1" x14ac:dyDescent="0.25">
      <c r="A9" s="36"/>
      <c r="B9" s="36">
        <v>4</v>
      </c>
      <c r="C9" s="170" t="s">
        <v>377</v>
      </c>
      <c r="D9" s="170"/>
      <c r="E9" s="170"/>
      <c r="F9" s="170"/>
      <c r="G9" s="170"/>
    </row>
    <row r="10" spans="1:7" s="21" customFormat="1" ht="42" x14ac:dyDescent="0.2">
      <c r="A10" s="162" t="s">
        <v>0</v>
      </c>
      <c r="B10" s="163"/>
      <c r="C10" s="19" t="s">
        <v>1</v>
      </c>
      <c r="D10" s="20" t="s">
        <v>373</v>
      </c>
      <c r="E10" s="20" t="s">
        <v>2</v>
      </c>
      <c r="F10" s="20" t="s">
        <v>539</v>
      </c>
      <c r="G10" s="20" t="s">
        <v>370</v>
      </c>
    </row>
    <row r="11" spans="1:7" ht="23.25" customHeight="1" x14ac:dyDescent="0.25">
      <c r="A11" s="157" t="s">
        <v>521</v>
      </c>
      <c r="B11" s="158"/>
      <c r="C11" s="137" t="s">
        <v>3</v>
      </c>
      <c r="D11" s="139"/>
      <c r="E11" s="139"/>
      <c r="F11" s="139"/>
      <c r="G11" s="138"/>
    </row>
    <row r="12" spans="1:7" ht="67.5" x14ac:dyDescent="0.25">
      <c r="A12" s="17">
        <v>1</v>
      </c>
      <c r="B12" s="17">
        <v>1</v>
      </c>
      <c r="C12" s="3" t="s">
        <v>4</v>
      </c>
      <c r="D12" s="37" t="s">
        <v>5</v>
      </c>
      <c r="E12" s="3" t="s">
        <v>6</v>
      </c>
      <c r="F12" s="3" t="s">
        <v>811</v>
      </c>
      <c r="G12" s="5" t="s">
        <v>401</v>
      </c>
    </row>
    <row r="13" spans="1:7" ht="67.5" x14ac:dyDescent="0.25">
      <c r="A13" s="17">
        <v>2</v>
      </c>
      <c r="B13" s="17">
        <v>2</v>
      </c>
      <c r="C13" s="3" t="s">
        <v>7</v>
      </c>
      <c r="D13" s="37" t="s">
        <v>8</v>
      </c>
      <c r="E13" s="3" t="s">
        <v>6</v>
      </c>
      <c r="F13" s="53" t="s">
        <v>811</v>
      </c>
      <c r="G13" s="3" t="s">
        <v>402</v>
      </c>
    </row>
    <row r="14" spans="1:7" ht="67.5" x14ac:dyDescent="0.25">
      <c r="A14" s="17">
        <v>3</v>
      </c>
      <c r="B14" s="17">
        <v>3</v>
      </c>
      <c r="C14" s="3" t="s">
        <v>9</v>
      </c>
      <c r="D14" s="37" t="s">
        <v>10</v>
      </c>
      <c r="E14" s="3" t="s">
        <v>11</v>
      </c>
      <c r="F14" s="53" t="s">
        <v>811</v>
      </c>
      <c r="G14" s="5" t="s">
        <v>403</v>
      </c>
    </row>
    <row r="15" spans="1:7" ht="24" customHeight="1" x14ac:dyDescent="0.25">
      <c r="A15" s="157" t="s">
        <v>522</v>
      </c>
      <c r="B15" s="158"/>
      <c r="C15" s="2" t="s">
        <v>523</v>
      </c>
      <c r="D15" s="37"/>
      <c r="E15" s="3"/>
      <c r="F15" s="3"/>
      <c r="G15" s="3"/>
    </row>
    <row r="16" spans="1:7" ht="25.5" customHeight="1" x14ac:dyDescent="0.25">
      <c r="A16" s="157" t="s">
        <v>519</v>
      </c>
      <c r="B16" s="158"/>
      <c r="C16" s="2" t="s">
        <v>12</v>
      </c>
      <c r="D16" s="37"/>
      <c r="E16" s="3"/>
      <c r="F16" s="3"/>
      <c r="G16" s="3"/>
    </row>
    <row r="17" spans="1:7" ht="40.5" x14ac:dyDescent="0.25">
      <c r="A17" s="17">
        <f>A14+1</f>
        <v>4</v>
      </c>
      <c r="B17" s="17">
        <v>1</v>
      </c>
      <c r="C17" s="3" t="s">
        <v>13</v>
      </c>
      <c r="D17" s="37" t="s">
        <v>14</v>
      </c>
      <c r="E17" s="3" t="s">
        <v>6</v>
      </c>
      <c r="F17" s="53" t="s">
        <v>810</v>
      </c>
      <c r="G17" s="3" t="s">
        <v>540</v>
      </c>
    </row>
    <row r="18" spans="1:7" ht="40.5" x14ac:dyDescent="0.25">
      <c r="A18" s="17">
        <f t="shared" ref="A18:A42" si="0">A17+1</f>
        <v>5</v>
      </c>
      <c r="B18" s="17">
        <v>2</v>
      </c>
      <c r="C18" s="6" t="s">
        <v>15</v>
      </c>
      <c r="D18" s="7" t="s">
        <v>16</v>
      </c>
      <c r="E18" s="8" t="s">
        <v>17</v>
      </c>
      <c r="F18" s="53" t="s">
        <v>810</v>
      </c>
      <c r="G18" s="3" t="s">
        <v>379</v>
      </c>
    </row>
    <row r="19" spans="1:7" ht="67.5" x14ac:dyDescent="0.25">
      <c r="A19" s="97">
        <f t="shared" si="0"/>
        <v>6</v>
      </c>
      <c r="B19" s="17">
        <v>3</v>
      </c>
      <c r="C19" s="3" t="s">
        <v>18</v>
      </c>
      <c r="D19" s="37" t="s">
        <v>19</v>
      </c>
      <c r="E19" s="3" t="s">
        <v>20</v>
      </c>
      <c r="F19" s="53" t="s">
        <v>810</v>
      </c>
      <c r="G19" s="3" t="s">
        <v>541</v>
      </c>
    </row>
    <row r="20" spans="1:7" ht="40.5" x14ac:dyDescent="0.25">
      <c r="A20" s="97">
        <f t="shared" si="0"/>
        <v>7</v>
      </c>
      <c r="B20" s="17">
        <v>4</v>
      </c>
      <c r="C20" s="54" t="s">
        <v>21</v>
      </c>
      <c r="D20" s="37" t="s">
        <v>22</v>
      </c>
      <c r="E20" s="3" t="s">
        <v>23</v>
      </c>
      <c r="F20" s="53" t="s">
        <v>810</v>
      </c>
      <c r="G20" s="3" t="s">
        <v>542</v>
      </c>
    </row>
    <row r="21" spans="1:7" ht="54" x14ac:dyDescent="0.25">
      <c r="A21" s="97">
        <f t="shared" si="0"/>
        <v>8</v>
      </c>
      <c r="B21" s="17">
        <v>5</v>
      </c>
      <c r="C21" s="3" t="s">
        <v>24</v>
      </c>
      <c r="D21" s="37" t="s">
        <v>25</v>
      </c>
      <c r="E21" s="3" t="s">
        <v>23</v>
      </c>
      <c r="F21" s="3" t="s">
        <v>757</v>
      </c>
      <c r="G21" s="3" t="s">
        <v>542</v>
      </c>
    </row>
    <row r="22" spans="1:7" ht="54" x14ac:dyDescent="0.25">
      <c r="A22" s="97">
        <f t="shared" si="0"/>
        <v>9</v>
      </c>
      <c r="B22" s="17">
        <v>6</v>
      </c>
      <c r="C22" s="3" t="s">
        <v>26</v>
      </c>
      <c r="D22" s="37" t="s">
        <v>27</v>
      </c>
      <c r="E22" s="3" t="s">
        <v>28</v>
      </c>
      <c r="F22" s="53" t="s">
        <v>757</v>
      </c>
      <c r="G22" s="3" t="s">
        <v>542</v>
      </c>
    </row>
    <row r="23" spans="1:7" ht="54" x14ac:dyDescent="0.25">
      <c r="A23" s="97">
        <f t="shared" si="0"/>
        <v>10</v>
      </c>
      <c r="B23" s="17">
        <v>7</v>
      </c>
      <c r="C23" s="3" t="s">
        <v>29</v>
      </c>
      <c r="D23" s="37" t="s">
        <v>30</v>
      </c>
      <c r="E23" s="5" t="s">
        <v>31</v>
      </c>
      <c r="F23" s="53" t="s">
        <v>756</v>
      </c>
      <c r="G23" s="3" t="s">
        <v>543</v>
      </c>
    </row>
    <row r="24" spans="1:7" ht="54" x14ac:dyDescent="0.25">
      <c r="A24" s="97">
        <f t="shared" si="0"/>
        <v>11</v>
      </c>
      <c r="B24" s="17">
        <v>8</v>
      </c>
      <c r="C24" s="3" t="s">
        <v>32</v>
      </c>
      <c r="D24" s="37" t="s">
        <v>33</v>
      </c>
      <c r="E24" s="3" t="s">
        <v>34</v>
      </c>
      <c r="F24" s="53" t="s">
        <v>757</v>
      </c>
      <c r="G24" s="3" t="s">
        <v>543</v>
      </c>
    </row>
    <row r="25" spans="1:7" ht="40.5" x14ac:dyDescent="0.25">
      <c r="A25" s="97">
        <f t="shared" si="0"/>
        <v>12</v>
      </c>
      <c r="B25" s="17">
        <v>9</v>
      </c>
      <c r="C25" s="9" t="s">
        <v>35</v>
      </c>
      <c r="D25" s="10" t="s">
        <v>544</v>
      </c>
      <c r="E25" s="3" t="s">
        <v>34</v>
      </c>
      <c r="F25" s="53" t="s">
        <v>754</v>
      </c>
      <c r="G25" s="3" t="s">
        <v>543</v>
      </c>
    </row>
    <row r="26" spans="1:7" ht="54" x14ac:dyDescent="0.25">
      <c r="A26" s="97">
        <f t="shared" si="0"/>
        <v>13</v>
      </c>
      <c r="B26" s="17">
        <v>10</v>
      </c>
      <c r="C26" s="3" t="s">
        <v>36</v>
      </c>
      <c r="D26" s="37" t="s">
        <v>37</v>
      </c>
      <c r="E26" s="3" t="s">
        <v>34</v>
      </c>
      <c r="F26" s="53" t="s">
        <v>757</v>
      </c>
      <c r="G26" s="3" t="s">
        <v>543</v>
      </c>
    </row>
    <row r="27" spans="1:7" ht="67.5" x14ac:dyDescent="0.25">
      <c r="A27" s="97">
        <f t="shared" si="0"/>
        <v>14</v>
      </c>
      <c r="B27" s="17">
        <v>11</v>
      </c>
      <c r="C27" s="3" t="s">
        <v>38</v>
      </c>
      <c r="D27" s="37" t="s">
        <v>39</v>
      </c>
      <c r="E27" s="3" t="s">
        <v>40</v>
      </c>
      <c r="F27" s="53" t="s">
        <v>811</v>
      </c>
      <c r="G27" s="3" t="s">
        <v>545</v>
      </c>
    </row>
    <row r="28" spans="1:7" ht="40.5" x14ac:dyDescent="0.25">
      <c r="A28" s="97">
        <f t="shared" si="0"/>
        <v>15</v>
      </c>
      <c r="B28" s="17">
        <v>12</v>
      </c>
      <c r="C28" s="3" t="s">
        <v>41</v>
      </c>
      <c r="D28" s="37" t="s">
        <v>42</v>
      </c>
      <c r="E28" s="3" t="s">
        <v>40</v>
      </c>
      <c r="F28" s="53" t="s">
        <v>754</v>
      </c>
      <c r="G28" s="3" t="s">
        <v>545</v>
      </c>
    </row>
    <row r="29" spans="1:7" ht="40.5" x14ac:dyDescent="0.25">
      <c r="A29" s="97">
        <f t="shared" si="0"/>
        <v>16</v>
      </c>
      <c r="B29" s="17">
        <v>13</v>
      </c>
      <c r="C29" s="3" t="s">
        <v>43</v>
      </c>
      <c r="D29" s="37" t="s">
        <v>44</v>
      </c>
      <c r="E29" s="3" t="s">
        <v>45</v>
      </c>
      <c r="F29" s="53" t="s">
        <v>810</v>
      </c>
      <c r="G29" s="3" t="s">
        <v>546</v>
      </c>
    </row>
    <row r="30" spans="1:7" ht="54" x14ac:dyDescent="0.25">
      <c r="A30" s="97">
        <f t="shared" si="0"/>
        <v>17</v>
      </c>
      <c r="B30" s="17">
        <v>14</v>
      </c>
      <c r="C30" s="3" t="s">
        <v>46</v>
      </c>
      <c r="D30" s="37" t="s">
        <v>47</v>
      </c>
      <c r="E30" s="3" t="s">
        <v>45</v>
      </c>
      <c r="F30" s="53" t="s">
        <v>757</v>
      </c>
      <c r="G30" s="3" t="s">
        <v>546</v>
      </c>
    </row>
    <row r="31" spans="1:7" ht="56.25" customHeight="1" x14ac:dyDescent="0.25">
      <c r="A31" s="97">
        <f t="shared" si="0"/>
        <v>18</v>
      </c>
      <c r="B31" s="97">
        <v>15</v>
      </c>
      <c r="C31" s="3" t="s">
        <v>49</v>
      </c>
      <c r="D31" s="37" t="s">
        <v>50</v>
      </c>
      <c r="E31" s="3" t="s">
        <v>51</v>
      </c>
      <c r="F31" s="53" t="s">
        <v>811</v>
      </c>
      <c r="G31" s="3" t="s">
        <v>547</v>
      </c>
    </row>
    <row r="32" spans="1:7" ht="57.75" customHeight="1" x14ac:dyDescent="0.25">
      <c r="A32" s="97">
        <f t="shared" si="0"/>
        <v>19</v>
      </c>
      <c r="B32" s="97">
        <v>16</v>
      </c>
      <c r="C32" s="3" t="s">
        <v>52</v>
      </c>
      <c r="D32" s="37" t="s">
        <v>53</v>
      </c>
      <c r="E32" s="3" t="s">
        <v>51</v>
      </c>
      <c r="F32" s="53" t="s">
        <v>811</v>
      </c>
      <c r="G32" s="3" t="s">
        <v>380</v>
      </c>
    </row>
    <row r="33" spans="1:7" ht="57.75" customHeight="1" x14ac:dyDescent="0.25">
      <c r="A33" s="97">
        <f t="shared" si="0"/>
        <v>20</v>
      </c>
      <c r="B33" s="97">
        <v>17</v>
      </c>
      <c r="C33" s="3" t="s">
        <v>54</v>
      </c>
      <c r="D33" s="37" t="s">
        <v>55</v>
      </c>
      <c r="E33" s="3" t="s">
        <v>51</v>
      </c>
      <c r="F33" s="53" t="s">
        <v>811</v>
      </c>
      <c r="G33" s="3" t="s">
        <v>380</v>
      </c>
    </row>
    <row r="34" spans="1:7" ht="57.75" customHeight="1" x14ac:dyDescent="0.25">
      <c r="A34" s="97">
        <f t="shared" si="0"/>
        <v>21</v>
      </c>
      <c r="B34" s="97">
        <v>18</v>
      </c>
      <c r="C34" s="3" t="s">
        <v>56</v>
      </c>
      <c r="D34" s="37" t="s">
        <v>57</v>
      </c>
      <c r="E34" s="3" t="s">
        <v>51</v>
      </c>
      <c r="F34" s="53" t="s">
        <v>811</v>
      </c>
      <c r="G34" s="3" t="s">
        <v>380</v>
      </c>
    </row>
    <row r="35" spans="1:7" ht="57.75" customHeight="1" x14ac:dyDescent="0.25">
      <c r="A35" s="97">
        <f t="shared" si="0"/>
        <v>22</v>
      </c>
      <c r="B35" s="97">
        <v>19</v>
      </c>
      <c r="C35" s="3" t="s">
        <v>58</v>
      </c>
      <c r="D35" s="37" t="s">
        <v>59</v>
      </c>
      <c r="E35" s="3" t="s">
        <v>51</v>
      </c>
      <c r="F35" s="53" t="s">
        <v>811</v>
      </c>
      <c r="G35" s="3" t="s">
        <v>380</v>
      </c>
    </row>
    <row r="36" spans="1:7" ht="57.75" customHeight="1" x14ac:dyDescent="0.25">
      <c r="A36" s="97">
        <f t="shared" si="0"/>
        <v>23</v>
      </c>
      <c r="B36" s="97">
        <v>20</v>
      </c>
      <c r="C36" s="3" t="s">
        <v>60</v>
      </c>
      <c r="D36" s="37" t="s">
        <v>61</v>
      </c>
      <c r="E36" s="3" t="s">
        <v>51</v>
      </c>
      <c r="F36" s="53" t="s">
        <v>806</v>
      </c>
      <c r="G36" s="3" t="s">
        <v>380</v>
      </c>
    </row>
    <row r="37" spans="1:7" ht="57.75" customHeight="1" x14ac:dyDescent="0.25">
      <c r="A37" s="97">
        <f t="shared" si="0"/>
        <v>24</v>
      </c>
      <c r="B37" s="97">
        <v>21</v>
      </c>
      <c r="C37" s="3" t="s">
        <v>62</v>
      </c>
      <c r="D37" s="37" t="s">
        <v>63</v>
      </c>
      <c r="E37" s="3" t="s">
        <v>51</v>
      </c>
      <c r="F37" s="53" t="s">
        <v>811</v>
      </c>
      <c r="G37" s="3" t="s">
        <v>380</v>
      </c>
    </row>
    <row r="38" spans="1:7" ht="54.75" customHeight="1" x14ac:dyDescent="0.25">
      <c r="A38" s="97">
        <f t="shared" si="0"/>
        <v>25</v>
      </c>
      <c r="B38" s="97">
        <v>22</v>
      </c>
      <c r="C38" s="3" t="s">
        <v>64</v>
      </c>
      <c r="D38" s="37" t="s">
        <v>65</v>
      </c>
      <c r="E38" s="3" t="s">
        <v>51</v>
      </c>
      <c r="F38" s="53" t="s">
        <v>813</v>
      </c>
      <c r="G38" s="3" t="s">
        <v>380</v>
      </c>
    </row>
    <row r="39" spans="1:7" ht="54.75" customHeight="1" x14ac:dyDescent="0.25">
      <c r="A39" s="97">
        <f t="shared" si="0"/>
        <v>26</v>
      </c>
      <c r="B39" s="97">
        <v>23</v>
      </c>
      <c r="C39" s="3" t="s">
        <v>66</v>
      </c>
      <c r="D39" s="37" t="s">
        <v>67</v>
      </c>
      <c r="E39" s="3" t="s">
        <v>51</v>
      </c>
      <c r="F39" s="53" t="s">
        <v>811</v>
      </c>
      <c r="G39" s="3" t="s">
        <v>380</v>
      </c>
    </row>
    <row r="40" spans="1:7" ht="54.75" customHeight="1" x14ac:dyDescent="0.25">
      <c r="A40" s="97">
        <f t="shared" si="0"/>
        <v>27</v>
      </c>
      <c r="B40" s="97">
        <v>24</v>
      </c>
      <c r="C40" s="3" t="s">
        <v>68</v>
      </c>
      <c r="D40" s="37" t="s">
        <v>69</v>
      </c>
      <c r="E40" s="3" t="s">
        <v>51</v>
      </c>
      <c r="F40" s="53" t="s">
        <v>811</v>
      </c>
      <c r="G40" s="3" t="s">
        <v>380</v>
      </c>
    </row>
    <row r="41" spans="1:7" ht="54.75" customHeight="1" x14ac:dyDescent="0.25">
      <c r="A41" s="97">
        <f t="shared" si="0"/>
        <v>28</v>
      </c>
      <c r="B41" s="97">
        <v>25</v>
      </c>
      <c r="C41" s="3" t="s">
        <v>70</v>
      </c>
      <c r="D41" s="37" t="s">
        <v>71</v>
      </c>
      <c r="E41" s="3" t="s">
        <v>51</v>
      </c>
      <c r="F41" s="53" t="s">
        <v>811</v>
      </c>
      <c r="G41" s="3" t="s">
        <v>380</v>
      </c>
    </row>
    <row r="42" spans="1:7" ht="54.75" customHeight="1" x14ac:dyDescent="0.25">
      <c r="A42" s="97">
        <f t="shared" si="0"/>
        <v>29</v>
      </c>
      <c r="B42" s="97">
        <v>26</v>
      </c>
      <c r="C42" s="54" t="s">
        <v>72</v>
      </c>
      <c r="D42" s="37" t="s">
        <v>73</v>
      </c>
      <c r="E42" s="3" t="s">
        <v>51</v>
      </c>
      <c r="F42" s="53" t="s">
        <v>811</v>
      </c>
      <c r="G42" s="3" t="s">
        <v>380</v>
      </c>
    </row>
    <row r="43" spans="1:7" ht="25.5" customHeight="1" x14ac:dyDescent="0.25">
      <c r="A43" s="157" t="s">
        <v>520</v>
      </c>
      <c r="B43" s="158"/>
      <c r="C43" s="2" t="s">
        <v>74</v>
      </c>
      <c r="D43" s="37"/>
      <c r="E43" s="3"/>
      <c r="F43" s="3"/>
      <c r="G43" s="3"/>
    </row>
    <row r="44" spans="1:7" ht="60" customHeight="1" x14ac:dyDescent="0.25">
      <c r="A44" s="17">
        <f>A42+1</f>
        <v>30</v>
      </c>
      <c r="B44" s="17">
        <v>1</v>
      </c>
      <c r="C44" s="3" t="s">
        <v>75</v>
      </c>
      <c r="D44" s="37" t="s">
        <v>76</v>
      </c>
      <c r="E44" s="3" t="s">
        <v>77</v>
      </c>
      <c r="F44" s="53" t="s">
        <v>811</v>
      </c>
      <c r="G44" s="3" t="s">
        <v>548</v>
      </c>
    </row>
    <row r="45" spans="1:7" ht="65.25" customHeight="1" x14ac:dyDescent="0.25">
      <c r="A45" s="17">
        <f>A44+1</f>
        <v>31</v>
      </c>
      <c r="B45" s="17">
        <f>B44+1</f>
        <v>2</v>
      </c>
      <c r="C45" s="43" t="s">
        <v>78</v>
      </c>
      <c r="D45" s="37" t="s">
        <v>79</v>
      </c>
      <c r="E45" s="3" t="s">
        <v>6</v>
      </c>
      <c r="F45" s="53" t="s">
        <v>811</v>
      </c>
      <c r="G45" s="3" t="s">
        <v>549</v>
      </c>
    </row>
    <row r="46" spans="1:7" ht="57" customHeight="1" x14ac:dyDescent="0.25">
      <c r="A46" s="97">
        <f t="shared" ref="A46:A73" si="1">A45+1</f>
        <v>32</v>
      </c>
      <c r="B46" s="17">
        <f t="shared" ref="B46:B74" si="2">B45+1</f>
        <v>3</v>
      </c>
      <c r="C46" s="3" t="s">
        <v>80</v>
      </c>
      <c r="D46" s="37" t="s">
        <v>81</v>
      </c>
      <c r="E46" s="3" t="s">
        <v>6</v>
      </c>
      <c r="F46" s="53" t="s">
        <v>811</v>
      </c>
      <c r="G46" s="3" t="s">
        <v>549</v>
      </c>
    </row>
    <row r="47" spans="1:7" ht="81" x14ac:dyDescent="0.25">
      <c r="A47" s="97">
        <f t="shared" si="1"/>
        <v>33</v>
      </c>
      <c r="B47" s="17">
        <f t="shared" si="2"/>
        <v>4</v>
      </c>
      <c r="C47" s="3" t="s">
        <v>82</v>
      </c>
      <c r="D47" s="37" t="s">
        <v>83</v>
      </c>
      <c r="E47" s="10" t="s">
        <v>84</v>
      </c>
      <c r="F47" s="53" t="s">
        <v>758</v>
      </c>
      <c r="G47" s="3" t="s">
        <v>550</v>
      </c>
    </row>
    <row r="48" spans="1:7" ht="71.25" customHeight="1" x14ac:dyDescent="0.25">
      <c r="A48" s="97">
        <f t="shared" si="1"/>
        <v>34</v>
      </c>
      <c r="B48" s="17">
        <f t="shared" si="2"/>
        <v>5</v>
      </c>
      <c r="C48" s="3" t="s">
        <v>85</v>
      </c>
      <c r="D48" s="37" t="s">
        <v>86</v>
      </c>
      <c r="E48" s="3" t="s">
        <v>6</v>
      </c>
      <c r="F48" s="3" t="s">
        <v>758</v>
      </c>
      <c r="G48" s="3" t="s">
        <v>379</v>
      </c>
    </row>
    <row r="49" spans="1:7" ht="71.25" customHeight="1" x14ac:dyDescent="0.25">
      <c r="A49" s="97">
        <f t="shared" si="1"/>
        <v>35</v>
      </c>
      <c r="B49" s="17">
        <f t="shared" si="2"/>
        <v>6</v>
      </c>
      <c r="C49" s="3" t="s">
        <v>87</v>
      </c>
      <c r="D49" s="37" t="s">
        <v>88</v>
      </c>
      <c r="E49" s="3" t="s">
        <v>89</v>
      </c>
      <c r="F49" s="53" t="s">
        <v>758</v>
      </c>
      <c r="G49" s="3" t="s">
        <v>551</v>
      </c>
    </row>
    <row r="50" spans="1:7" ht="71.25" customHeight="1" x14ac:dyDescent="0.25">
      <c r="A50" s="97">
        <f t="shared" si="1"/>
        <v>36</v>
      </c>
      <c r="B50" s="17">
        <f t="shared" si="2"/>
        <v>7</v>
      </c>
      <c r="C50" s="3" t="s">
        <v>90</v>
      </c>
      <c r="D50" s="37" t="s">
        <v>91</v>
      </c>
      <c r="E50" s="3" t="s">
        <v>92</v>
      </c>
      <c r="F50" s="53" t="s">
        <v>758</v>
      </c>
      <c r="G50" s="3" t="s">
        <v>552</v>
      </c>
    </row>
    <row r="51" spans="1:7" ht="71.25" customHeight="1" x14ac:dyDescent="0.25">
      <c r="A51" s="97">
        <f t="shared" si="1"/>
        <v>37</v>
      </c>
      <c r="B51" s="17">
        <f t="shared" si="2"/>
        <v>8</v>
      </c>
      <c r="C51" s="3" t="s">
        <v>93</v>
      </c>
      <c r="D51" s="37" t="s">
        <v>94</v>
      </c>
      <c r="E51" s="3" t="s">
        <v>89</v>
      </c>
      <c r="F51" s="53" t="s">
        <v>758</v>
      </c>
      <c r="G51" s="3" t="s">
        <v>551</v>
      </c>
    </row>
    <row r="52" spans="1:7" ht="71.25" customHeight="1" x14ac:dyDescent="0.25">
      <c r="A52" s="97">
        <f t="shared" si="1"/>
        <v>38</v>
      </c>
      <c r="B52" s="17">
        <f t="shared" si="2"/>
        <v>9</v>
      </c>
      <c r="C52" s="10" t="s">
        <v>95</v>
      </c>
      <c r="D52" s="37" t="s">
        <v>96</v>
      </c>
      <c r="E52" s="3" t="s">
        <v>381</v>
      </c>
      <c r="F52" s="53" t="s">
        <v>758</v>
      </c>
      <c r="G52" s="3" t="s">
        <v>553</v>
      </c>
    </row>
    <row r="53" spans="1:7" ht="71.25" customHeight="1" x14ac:dyDescent="0.25">
      <c r="A53" s="97">
        <f t="shared" si="1"/>
        <v>39</v>
      </c>
      <c r="B53" s="17">
        <f t="shared" si="2"/>
        <v>10</v>
      </c>
      <c r="C53" s="3" t="s">
        <v>97</v>
      </c>
      <c r="D53" s="37" t="s">
        <v>98</v>
      </c>
      <c r="E53" s="3" t="s">
        <v>99</v>
      </c>
      <c r="F53" s="53" t="s">
        <v>758</v>
      </c>
      <c r="G53" s="3" t="s">
        <v>554</v>
      </c>
    </row>
    <row r="54" spans="1:7" ht="71.25" customHeight="1" x14ac:dyDescent="0.25">
      <c r="A54" s="97">
        <f t="shared" si="1"/>
        <v>40</v>
      </c>
      <c r="B54" s="17">
        <f t="shared" si="2"/>
        <v>11</v>
      </c>
      <c r="C54" s="11" t="s">
        <v>100</v>
      </c>
      <c r="D54" s="38" t="s">
        <v>101</v>
      </c>
      <c r="E54" s="11" t="s">
        <v>102</v>
      </c>
      <c r="F54" s="53" t="s">
        <v>758</v>
      </c>
      <c r="G54" s="3" t="s">
        <v>555</v>
      </c>
    </row>
    <row r="55" spans="1:7" s="39" customFormat="1" ht="57" customHeight="1" x14ac:dyDescent="0.25">
      <c r="A55" s="118">
        <f t="shared" si="1"/>
        <v>41</v>
      </c>
      <c r="B55" s="118">
        <f t="shared" si="2"/>
        <v>12</v>
      </c>
      <c r="C55" s="11" t="s">
        <v>824</v>
      </c>
      <c r="D55" s="134" t="s">
        <v>825</v>
      </c>
      <c r="E55" s="11" t="s">
        <v>826</v>
      </c>
      <c r="F55" s="53" t="s">
        <v>827</v>
      </c>
      <c r="G55" s="53" t="s">
        <v>828</v>
      </c>
    </row>
    <row r="56" spans="1:7" ht="57.75" customHeight="1" x14ac:dyDescent="0.25">
      <c r="A56" s="118">
        <f t="shared" si="1"/>
        <v>42</v>
      </c>
      <c r="B56" s="118">
        <f t="shared" si="2"/>
        <v>13</v>
      </c>
      <c r="C56" s="3" t="s">
        <v>109</v>
      </c>
      <c r="D56" s="37" t="s">
        <v>110</v>
      </c>
      <c r="E56" s="3" t="s">
        <v>51</v>
      </c>
      <c r="F56" s="53" t="s">
        <v>811</v>
      </c>
      <c r="G56" s="3" t="s">
        <v>556</v>
      </c>
    </row>
    <row r="57" spans="1:7" ht="57.75" customHeight="1" x14ac:dyDescent="0.25">
      <c r="A57" s="97">
        <f t="shared" si="1"/>
        <v>43</v>
      </c>
      <c r="B57" s="17">
        <f t="shared" si="2"/>
        <v>14</v>
      </c>
      <c r="C57" s="3" t="s">
        <v>103</v>
      </c>
      <c r="D57" s="37" t="s">
        <v>104</v>
      </c>
      <c r="E57" s="3" t="s">
        <v>51</v>
      </c>
      <c r="F57" s="53" t="s">
        <v>811</v>
      </c>
      <c r="G57" s="3" t="s">
        <v>382</v>
      </c>
    </row>
    <row r="58" spans="1:7" ht="57.75" customHeight="1" x14ac:dyDescent="0.25">
      <c r="A58" s="97">
        <f t="shared" si="1"/>
        <v>44</v>
      </c>
      <c r="B58" s="17">
        <f t="shared" si="2"/>
        <v>15</v>
      </c>
      <c r="C58" s="3" t="s">
        <v>105</v>
      </c>
      <c r="D58" s="37" t="s">
        <v>106</v>
      </c>
      <c r="E58" s="3" t="s">
        <v>51</v>
      </c>
      <c r="F58" s="53" t="s">
        <v>811</v>
      </c>
      <c r="G58" s="3" t="s">
        <v>382</v>
      </c>
    </row>
    <row r="59" spans="1:7" ht="57.75" customHeight="1" x14ac:dyDescent="0.25">
      <c r="A59" s="97">
        <f t="shared" si="1"/>
        <v>45</v>
      </c>
      <c r="B59" s="17">
        <f t="shared" si="2"/>
        <v>16</v>
      </c>
      <c r="C59" s="12" t="s">
        <v>107</v>
      </c>
      <c r="D59" s="37" t="s">
        <v>108</v>
      </c>
      <c r="E59" s="3" t="s">
        <v>51</v>
      </c>
      <c r="F59" s="53" t="s">
        <v>811</v>
      </c>
      <c r="G59" s="3" t="s">
        <v>382</v>
      </c>
    </row>
    <row r="60" spans="1:7" ht="57.75" customHeight="1" x14ac:dyDescent="0.25">
      <c r="A60" s="97">
        <f t="shared" si="1"/>
        <v>46</v>
      </c>
      <c r="B60" s="17">
        <f t="shared" si="2"/>
        <v>17</v>
      </c>
      <c r="C60" s="3" t="s">
        <v>111</v>
      </c>
      <c r="D60" s="37" t="s">
        <v>112</v>
      </c>
      <c r="E60" s="3" t="s">
        <v>51</v>
      </c>
      <c r="F60" s="53" t="s">
        <v>811</v>
      </c>
      <c r="G60" s="3" t="s">
        <v>382</v>
      </c>
    </row>
    <row r="61" spans="1:7" ht="57.75" customHeight="1" x14ac:dyDescent="0.25">
      <c r="A61" s="97">
        <f t="shared" si="1"/>
        <v>47</v>
      </c>
      <c r="B61" s="17">
        <f t="shared" si="2"/>
        <v>18</v>
      </c>
      <c r="C61" s="3" t="s">
        <v>113</v>
      </c>
      <c r="D61" s="37" t="s">
        <v>114</v>
      </c>
      <c r="E61" s="3" t="s">
        <v>51</v>
      </c>
      <c r="F61" s="53" t="s">
        <v>811</v>
      </c>
      <c r="G61" s="3" t="s">
        <v>382</v>
      </c>
    </row>
    <row r="62" spans="1:7" ht="57.75" customHeight="1" x14ac:dyDescent="0.25">
      <c r="A62" s="97">
        <f t="shared" si="1"/>
        <v>48</v>
      </c>
      <c r="B62" s="17">
        <f t="shared" si="2"/>
        <v>19</v>
      </c>
      <c r="C62" s="3" t="s">
        <v>115</v>
      </c>
      <c r="D62" s="37" t="s">
        <v>116</v>
      </c>
      <c r="E62" s="3" t="s">
        <v>51</v>
      </c>
      <c r="F62" s="53" t="s">
        <v>811</v>
      </c>
      <c r="G62" s="3" t="s">
        <v>382</v>
      </c>
    </row>
    <row r="63" spans="1:7" ht="59.25" customHeight="1" x14ac:dyDescent="0.25">
      <c r="A63" s="97">
        <f t="shared" si="1"/>
        <v>49</v>
      </c>
      <c r="B63" s="17">
        <f t="shared" si="2"/>
        <v>20</v>
      </c>
      <c r="C63" s="3" t="s">
        <v>117</v>
      </c>
      <c r="D63" s="37" t="s">
        <v>118</v>
      </c>
      <c r="E63" s="3" t="s">
        <v>51</v>
      </c>
      <c r="F63" s="53" t="s">
        <v>811</v>
      </c>
      <c r="G63" s="3" t="s">
        <v>382</v>
      </c>
    </row>
    <row r="64" spans="1:7" ht="67.5" x14ac:dyDescent="0.25">
      <c r="A64" s="97">
        <f t="shared" si="1"/>
        <v>50</v>
      </c>
      <c r="B64" s="17">
        <f t="shared" si="2"/>
        <v>21</v>
      </c>
      <c r="C64" s="3" t="s">
        <v>138</v>
      </c>
      <c r="D64" s="37" t="s">
        <v>139</v>
      </c>
      <c r="E64" s="3" t="s">
        <v>51</v>
      </c>
      <c r="F64" s="53" t="s">
        <v>811</v>
      </c>
      <c r="G64" s="3" t="s">
        <v>382</v>
      </c>
    </row>
    <row r="65" spans="1:7" ht="55.5" customHeight="1" x14ac:dyDescent="0.25">
      <c r="A65" s="97">
        <f t="shared" si="1"/>
        <v>51</v>
      </c>
      <c r="B65" s="17">
        <f t="shared" si="2"/>
        <v>22</v>
      </c>
      <c r="C65" s="3" t="s">
        <v>140</v>
      </c>
      <c r="D65" s="37" t="s">
        <v>141</v>
      </c>
      <c r="E65" s="3" t="s">
        <v>51</v>
      </c>
      <c r="F65" s="53" t="s">
        <v>811</v>
      </c>
      <c r="G65" s="3" t="s">
        <v>382</v>
      </c>
    </row>
    <row r="66" spans="1:7" ht="55.5" customHeight="1" x14ac:dyDescent="0.25">
      <c r="A66" s="97">
        <f t="shared" si="1"/>
        <v>52</v>
      </c>
      <c r="B66" s="17">
        <f t="shared" si="2"/>
        <v>23</v>
      </c>
      <c r="C66" s="3" t="s">
        <v>119</v>
      </c>
      <c r="D66" s="37" t="s">
        <v>120</v>
      </c>
      <c r="E66" s="3" t="s">
        <v>121</v>
      </c>
      <c r="F66" s="53" t="s">
        <v>811</v>
      </c>
      <c r="G66" s="3" t="s">
        <v>383</v>
      </c>
    </row>
    <row r="67" spans="1:7" ht="55.5" customHeight="1" x14ac:dyDescent="0.25">
      <c r="A67" s="97">
        <f t="shared" si="1"/>
        <v>53</v>
      </c>
      <c r="B67" s="17">
        <f t="shared" si="2"/>
        <v>24</v>
      </c>
      <c r="C67" s="3" t="s">
        <v>122</v>
      </c>
      <c r="D67" s="37" t="s">
        <v>123</v>
      </c>
      <c r="E67" s="3" t="s">
        <v>121</v>
      </c>
      <c r="F67" s="53" t="s">
        <v>811</v>
      </c>
      <c r="G67" s="3" t="s">
        <v>383</v>
      </c>
    </row>
    <row r="68" spans="1:7" ht="55.5" customHeight="1" x14ac:dyDescent="0.25">
      <c r="A68" s="97">
        <f t="shared" si="1"/>
        <v>54</v>
      </c>
      <c r="B68" s="17">
        <f t="shared" si="2"/>
        <v>25</v>
      </c>
      <c r="C68" s="3" t="s">
        <v>124</v>
      </c>
      <c r="D68" s="37" t="s">
        <v>125</v>
      </c>
      <c r="E68" s="3" t="s">
        <v>121</v>
      </c>
      <c r="F68" s="53" t="s">
        <v>811</v>
      </c>
      <c r="G68" s="3" t="s">
        <v>383</v>
      </c>
    </row>
    <row r="69" spans="1:7" ht="55.5" customHeight="1" x14ac:dyDescent="0.25">
      <c r="A69" s="97">
        <f t="shared" si="1"/>
        <v>55</v>
      </c>
      <c r="B69" s="17">
        <f t="shared" si="2"/>
        <v>26</v>
      </c>
      <c r="C69" s="3" t="s">
        <v>126</v>
      </c>
      <c r="D69" s="37" t="s">
        <v>127</v>
      </c>
      <c r="E69" s="3" t="s">
        <v>121</v>
      </c>
      <c r="F69" s="53" t="s">
        <v>811</v>
      </c>
      <c r="G69" s="3" t="s">
        <v>383</v>
      </c>
    </row>
    <row r="70" spans="1:7" ht="55.5" customHeight="1" x14ac:dyDescent="0.25">
      <c r="A70" s="97">
        <f t="shared" si="1"/>
        <v>56</v>
      </c>
      <c r="B70" s="17">
        <f t="shared" si="2"/>
        <v>27</v>
      </c>
      <c r="C70" s="3" t="s">
        <v>128</v>
      </c>
      <c r="D70" s="37" t="s">
        <v>129</v>
      </c>
      <c r="E70" s="3" t="s">
        <v>121</v>
      </c>
      <c r="F70" s="53" t="s">
        <v>811</v>
      </c>
      <c r="G70" s="3" t="s">
        <v>383</v>
      </c>
    </row>
    <row r="71" spans="1:7" ht="55.5" customHeight="1" x14ac:dyDescent="0.25">
      <c r="A71" s="97">
        <f>A70+1</f>
        <v>57</v>
      </c>
      <c r="B71" s="17">
        <f t="shared" si="2"/>
        <v>28</v>
      </c>
      <c r="C71" s="3" t="s">
        <v>130</v>
      </c>
      <c r="D71" s="37" t="s">
        <v>131</v>
      </c>
      <c r="E71" s="3" t="s">
        <v>121</v>
      </c>
      <c r="F71" s="53" t="s">
        <v>811</v>
      </c>
      <c r="G71" s="3" t="s">
        <v>383</v>
      </c>
    </row>
    <row r="72" spans="1:7" ht="57.75" customHeight="1" x14ac:dyDescent="0.25">
      <c r="A72" s="97">
        <f t="shared" si="1"/>
        <v>58</v>
      </c>
      <c r="B72" s="17">
        <f t="shared" si="2"/>
        <v>29</v>
      </c>
      <c r="C72" s="3" t="s">
        <v>132</v>
      </c>
      <c r="D72" s="37" t="s">
        <v>133</v>
      </c>
      <c r="E72" s="3" t="s">
        <v>121</v>
      </c>
      <c r="F72" s="53" t="s">
        <v>811</v>
      </c>
      <c r="G72" s="3" t="s">
        <v>383</v>
      </c>
    </row>
    <row r="73" spans="1:7" ht="57.75" customHeight="1" x14ac:dyDescent="0.25">
      <c r="A73" s="97">
        <f t="shared" si="1"/>
        <v>59</v>
      </c>
      <c r="B73" s="17">
        <f t="shared" si="2"/>
        <v>30</v>
      </c>
      <c r="C73" s="3" t="s">
        <v>134</v>
      </c>
      <c r="D73" s="37" t="s">
        <v>135</v>
      </c>
      <c r="E73" s="3" t="s">
        <v>121</v>
      </c>
      <c r="F73" s="53" t="s">
        <v>811</v>
      </c>
      <c r="G73" s="3" t="s">
        <v>383</v>
      </c>
    </row>
    <row r="74" spans="1:7" ht="57.75" customHeight="1" x14ac:dyDescent="0.25">
      <c r="A74" s="62">
        <f t="shared" ref="A74" si="3">A73+1</f>
        <v>60</v>
      </c>
      <c r="B74" s="17">
        <f t="shared" si="2"/>
        <v>31</v>
      </c>
      <c r="C74" s="3" t="s">
        <v>136</v>
      </c>
      <c r="D74" s="10" t="s">
        <v>137</v>
      </c>
      <c r="E74" s="3" t="s">
        <v>121</v>
      </c>
      <c r="F74" s="53" t="s">
        <v>811</v>
      </c>
      <c r="G74" s="3" t="s">
        <v>383</v>
      </c>
    </row>
    <row r="75" spans="1:7" ht="23.25" customHeight="1" x14ac:dyDescent="0.25">
      <c r="A75" s="157" t="s">
        <v>524</v>
      </c>
      <c r="B75" s="158"/>
      <c r="C75" s="2" t="s">
        <v>142</v>
      </c>
      <c r="D75" s="37"/>
      <c r="E75" s="3"/>
      <c r="F75" s="3"/>
      <c r="G75" s="3"/>
    </row>
    <row r="76" spans="1:7" ht="60" customHeight="1" x14ac:dyDescent="0.25">
      <c r="A76" s="17">
        <f>A74+1</f>
        <v>61</v>
      </c>
      <c r="B76" s="17">
        <v>1</v>
      </c>
      <c r="C76" s="3" t="s">
        <v>143</v>
      </c>
      <c r="D76" s="37" t="s">
        <v>144</v>
      </c>
      <c r="E76" s="3" t="s">
        <v>11</v>
      </c>
      <c r="F76" s="53" t="s">
        <v>811</v>
      </c>
      <c r="G76" s="3" t="s">
        <v>557</v>
      </c>
    </row>
    <row r="77" spans="1:7" ht="55.5" customHeight="1" x14ac:dyDescent="0.25">
      <c r="A77" s="17">
        <f>A76+1</f>
        <v>62</v>
      </c>
      <c r="B77" s="17">
        <v>2</v>
      </c>
      <c r="C77" s="3" t="s">
        <v>145</v>
      </c>
      <c r="D77" s="37" t="s">
        <v>146</v>
      </c>
      <c r="E77" s="3" t="s">
        <v>11</v>
      </c>
      <c r="F77" s="53" t="s">
        <v>811</v>
      </c>
      <c r="G77" s="3" t="s">
        <v>557</v>
      </c>
    </row>
    <row r="78" spans="1:7" ht="55.5" customHeight="1" x14ac:dyDescent="0.25">
      <c r="A78" s="97">
        <f t="shared" ref="A78:A88" si="4">A77+1</f>
        <v>63</v>
      </c>
      <c r="B78" s="17">
        <v>3</v>
      </c>
      <c r="C78" s="3" t="s">
        <v>163</v>
      </c>
      <c r="D78" s="37" t="s">
        <v>164</v>
      </c>
      <c r="E78" s="3" t="s">
        <v>51</v>
      </c>
      <c r="F78" s="53" t="s">
        <v>811</v>
      </c>
      <c r="G78" s="3" t="s">
        <v>558</v>
      </c>
    </row>
    <row r="79" spans="1:7" ht="55.5" customHeight="1" x14ac:dyDescent="0.25">
      <c r="A79" s="97">
        <f t="shared" si="4"/>
        <v>64</v>
      </c>
      <c r="B79" s="17">
        <v>4</v>
      </c>
      <c r="C79" s="3" t="s">
        <v>147</v>
      </c>
      <c r="D79" s="37" t="s">
        <v>148</v>
      </c>
      <c r="E79" s="3" t="s">
        <v>51</v>
      </c>
      <c r="F79" s="53" t="s">
        <v>811</v>
      </c>
      <c r="G79" s="3" t="s">
        <v>385</v>
      </c>
    </row>
    <row r="80" spans="1:7" ht="55.5" customHeight="1" x14ac:dyDescent="0.25">
      <c r="A80" s="97">
        <f t="shared" si="4"/>
        <v>65</v>
      </c>
      <c r="B80" s="17">
        <v>5</v>
      </c>
      <c r="C80" s="3" t="s">
        <v>149</v>
      </c>
      <c r="D80" s="37" t="s">
        <v>150</v>
      </c>
      <c r="E80" s="3" t="s">
        <v>51</v>
      </c>
      <c r="F80" s="53" t="s">
        <v>811</v>
      </c>
      <c r="G80" s="3" t="s">
        <v>385</v>
      </c>
    </row>
    <row r="81" spans="1:7" ht="55.5" customHeight="1" x14ac:dyDescent="0.25">
      <c r="A81" s="97">
        <f t="shared" si="4"/>
        <v>66</v>
      </c>
      <c r="B81" s="17">
        <v>6</v>
      </c>
      <c r="C81" s="3" t="s">
        <v>151</v>
      </c>
      <c r="D81" s="37" t="s">
        <v>152</v>
      </c>
      <c r="E81" s="3" t="s">
        <v>51</v>
      </c>
      <c r="F81" s="53" t="s">
        <v>811</v>
      </c>
      <c r="G81" s="3" t="s">
        <v>385</v>
      </c>
    </row>
    <row r="82" spans="1:7" ht="55.5" customHeight="1" x14ac:dyDescent="0.25">
      <c r="A82" s="97">
        <f t="shared" si="4"/>
        <v>67</v>
      </c>
      <c r="B82" s="17">
        <v>7</v>
      </c>
      <c r="C82" s="3" t="s">
        <v>153</v>
      </c>
      <c r="D82" s="37" t="s">
        <v>154</v>
      </c>
      <c r="E82" s="3" t="s">
        <v>51</v>
      </c>
      <c r="F82" s="53" t="s">
        <v>811</v>
      </c>
      <c r="G82" s="3" t="s">
        <v>385</v>
      </c>
    </row>
    <row r="83" spans="1:7" ht="57" customHeight="1" x14ac:dyDescent="0.25">
      <c r="A83" s="97">
        <f>A82+1</f>
        <v>68</v>
      </c>
      <c r="B83" s="17">
        <v>8</v>
      </c>
      <c r="C83" s="3" t="s">
        <v>155</v>
      </c>
      <c r="D83" s="37" t="s">
        <v>156</v>
      </c>
      <c r="E83" s="3" t="s">
        <v>51</v>
      </c>
      <c r="F83" s="53" t="s">
        <v>811</v>
      </c>
      <c r="G83" s="3" t="s">
        <v>385</v>
      </c>
    </row>
    <row r="84" spans="1:7" ht="59.25" customHeight="1" x14ac:dyDescent="0.25">
      <c r="A84" s="97">
        <f t="shared" si="4"/>
        <v>69</v>
      </c>
      <c r="B84" s="17">
        <v>9</v>
      </c>
      <c r="C84" s="3" t="s">
        <v>157</v>
      </c>
      <c r="D84" s="37" t="s">
        <v>158</v>
      </c>
      <c r="E84" s="3" t="s">
        <v>51</v>
      </c>
      <c r="F84" s="53" t="s">
        <v>811</v>
      </c>
      <c r="G84" s="3" t="s">
        <v>385</v>
      </c>
    </row>
    <row r="85" spans="1:7" ht="67.5" x14ac:dyDescent="0.25">
      <c r="A85" s="97">
        <f t="shared" si="4"/>
        <v>70</v>
      </c>
      <c r="B85" s="17">
        <v>10</v>
      </c>
      <c r="C85" s="3" t="s">
        <v>159</v>
      </c>
      <c r="D85" s="37" t="s">
        <v>160</v>
      </c>
      <c r="E85" s="3" t="s">
        <v>51</v>
      </c>
      <c r="F85" s="53" t="s">
        <v>811</v>
      </c>
      <c r="G85" s="3" t="s">
        <v>385</v>
      </c>
    </row>
    <row r="86" spans="1:7" ht="67.5" x14ac:dyDescent="0.25">
      <c r="A86" s="97">
        <f t="shared" si="4"/>
        <v>71</v>
      </c>
      <c r="B86" s="17">
        <v>11</v>
      </c>
      <c r="C86" s="3" t="s">
        <v>161</v>
      </c>
      <c r="D86" s="37" t="s">
        <v>162</v>
      </c>
      <c r="E86" s="3" t="s">
        <v>51</v>
      </c>
      <c r="F86" s="53" t="s">
        <v>811</v>
      </c>
      <c r="G86" s="3" t="s">
        <v>385</v>
      </c>
    </row>
    <row r="87" spans="1:7" ht="67.5" x14ac:dyDescent="0.25">
      <c r="A87" s="97">
        <f t="shared" si="4"/>
        <v>72</v>
      </c>
      <c r="B87" s="17">
        <v>12</v>
      </c>
      <c r="C87" s="3" t="s">
        <v>165</v>
      </c>
      <c r="D87" s="37" t="s">
        <v>166</v>
      </c>
      <c r="E87" s="3" t="s">
        <v>51</v>
      </c>
      <c r="F87" s="53" t="s">
        <v>811</v>
      </c>
      <c r="G87" s="3" t="s">
        <v>385</v>
      </c>
    </row>
    <row r="88" spans="1:7" ht="67.5" x14ac:dyDescent="0.25">
      <c r="A88" s="97">
        <f t="shared" si="4"/>
        <v>73</v>
      </c>
      <c r="B88" s="17">
        <v>13</v>
      </c>
      <c r="C88" s="3" t="s">
        <v>167</v>
      </c>
      <c r="D88" s="37" t="s">
        <v>168</v>
      </c>
      <c r="E88" s="3" t="s">
        <v>51</v>
      </c>
      <c r="F88" s="53" t="s">
        <v>811</v>
      </c>
      <c r="G88" s="3" t="s">
        <v>385</v>
      </c>
    </row>
    <row r="89" spans="1:7" ht="25.5" customHeight="1" x14ac:dyDescent="0.25">
      <c r="A89" s="157" t="s">
        <v>525</v>
      </c>
      <c r="B89" s="158"/>
      <c r="C89" s="2" t="s">
        <v>169</v>
      </c>
      <c r="D89" s="37"/>
      <c r="E89" s="3"/>
      <c r="F89" s="3"/>
      <c r="G89" s="4"/>
    </row>
    <row r="90" spans="1:7" ht="60" customHeight="1" x14ac:dyDescent="0.25">
      <c r="A90" s="17">
        <f>A88+1</f>
        <v>74</v>
      </c>
      <c r="B90" s="17">
        <v>1</v>
      </c>
      <c r="C90" s="3" t="s">
        <v>170</v>
      </c>
      <c r="D90" s="37" t="s">
        <v>171</v>
      </c>
      <c r="E90" s="3" t="s">
        <v>11</v>
      </c>
      <c r="F90" s="53" t="s">
        <v>811</v>
      </c>
      <c r="G90" s="5" t="s">
        <v>559</v>
      </c>
    </row>
    <row r="91" spans="1:7" ht="57" customHeight="1" x14ac:dyDescent="0.25">
      <c r="A91" s="17">
        <f>A90+1</f>
        <v>75</v>
      </c>
      <c r="B91" s="17">
        <f>B90+1</f>
        <v>2</v>
      </c>
      <c r="C91" s="3" t="s">
        <v>172</v>
      </c>
      <c r="D91" s="37" t="s">
        <v>173</v>
      </c>
      <c r="E91" s="3" t="s">
        <v>11</v>
      </c>
      <c r="F91" s="53" t="s">
        <v>811</v>
      </c>
      <c r="G91" s="5" t="s">
        <v>560</v>
      </c>
    </row>
    <row r="92" spans="1:7" ht="67.5" x14ac:dyDescent="0.25">
      <c r="A92" s="97">
        <f t="shared" ref="A92:A124" si="5">A91+1</f>
        <v>76</v>
      </c>
      <c r="B92" s="17">
        <f t="shared" ref="B92:B124" si="6">B91+1</f>
        <v>3</v>
      </c>
      <c r="C92" s="3" t="s">
        <v>176</v>
      </c>
      <c r="D92" s="37" t="s">
        <v>177</v>
      </c>
      <c r="E92" s="3" t="s">
        <v>11</v>
      </c>
      <c r="F92" s="3" t="s">
        <v>759</v>
      </c>
      <c r="G92" s="3" t="s">
        <v>561</v>
      </c>
    </row>
    <row r="93" spans="1:7" ht="67.5" x14ac:dyDescent="0.25">
      <c r="A93" s="97">
        <f t="shared" si="5"/>
        <v>77</v>
      </c>
      <c r="B93" s="17">
        <f t="shared" si="6"/>
        <v>4</v>
      </c>
      <c r="C93" s="3" t="s">
        <v>174</v>
      </c>
      <c r="D93" s="37" t="s">
        <v>175</v>
      </c>
      <c r="E93" s="3" t="s">
        <v>11</v>
      </c>
      <c r="F93" s="3" t="s">
        <v>760</v>
      </c>
      <c r="G93" s="3" t="s">
        <v>561</v>
      </c>
    </row>
    <row r="94" spans="1:7" ht="67.5" x14ac:dyDescent="0.25">
      <c r="A94" s="97">
        <f t="shared" si="5"/>
        <v>78</v>
      </c>
      <c r="B94" s="17">
        <f t="shared" si="6"/>
        <v>5</v>
      </c>
      <c r="C94" s="3" t="s">
        <v>178</v>
      </c>
      <c r="D94" s="37" t="s">
        <v>179</v>
      </c>
      <c r="E94" s="3" t="s">
        <v>11</v>
      </c>
      <c r="F94" s="53" t="s">
        <v>760</v>
      </c>
      <c r="G94" s="3" t="s">
        <v>561</v>
      </c>
    </row>
    <row r="95" spans="1:7" ht="40.5" x14ac:dyDescent="0.25">
      <c r="A95" s="97">
        <f t="shared" si="5"/>
        <v>79</v>
      </c>
      <c r="B95" s="17">
        <f t="shared" si="6"/>
        <v>6</v>
      </c>
      <c r="C95" s="3" t="s">
        <v>180</v>
      </c>
      <c r="D95" s="37" t="s">
        <v>181</v>
      </c>
      <c r="E95" s="3" t="s">
        <v>11</v>
      </c>
      <c r="F95" s="3" t="s">
        <v>761</v>
      </c>
      <c r="G95" s="3" t="s">
        <v>561</v>
      </c>
    </row>
    <row r="96" spans="1:7" ht="81" x14ac:dyDescent="0.25">
      <c r="A96" s="97">
        <f t="shared" si="5"/>
        <v>80</v>
      </c>
      <c r="B96" s="17">
        <f t="shared" si="6"/>
        <v>7</v>
      </c>
      <c r="C96" s="3" t="s">
        <v>182</v>
      </c>
      <c r="D96" s="37" t="s">
        <v>183</v>
      </c>
      <c r="E96" s="3" t="s">
        <v>11</v>
      </c>
      <c r="F96" s="3" t="s">
        <v>762</v>
      </c>
      <c r="G96" s="3" t="s">
        <v>561</v>
      </c>
    </row>
    <row r="97" spans="1:7" ht="72.75" customHeight="1" x14ac:dyDescent="0.25">
      <c r="A97" s="97">
        <f t="shared" si="5"/>
        <v>81</v>
      </c>
      <c r="B97" s="17">
        <f t="shared" si="6"/>
        <v>8</v>
      </c>
      <c r="C97" s="9" t="s">
        <v>184</v>
      </c>
      <c r="D97" s="7" t="s">
        <v>185</v>
      </c>
      <c r="E97" s="9" t="s">
        <v>11</v>
      </c>
      <c r="F97" s="3" t="s">
        <v>581</v>
      </c>
      <c r="G97" s="3" t="s">
        <v>561</v>
      </c>
    </row>
    <row r="98" spans="1:7" ht="68.25" customHeight="1" x14ac:dyDescent="0.25">
      <c r="A98" s="97">
        <f t="shared" si="5"/>
        <v>82</v>
      </c>
      <c r="B98" s="62">
        <f t="shared" si="6"/>
        <v>9</v>
      </c>
      <c r="C98" s="9" t="s">
        <v>186</v>
      </c>
      <c r="D98" s="7" t="s">
        <v>187</v>
      </c>
      <c r="E98" s="9" t="s">
        <v>11</v>
      </c>
      <c r="F98" s="53" t="s">
        <v>581</v>
      </c>
      <c r="G98" s="3" t="s">
        <v>561</v>
      </c>
    </row>
    <row r="99" spans="1:7" s="39" customFormat="1" ht="54" x14ac:dyDescent="0.25">
      <c r="A99" s="97">
        <f t="shared" si="5"/>
        <v>83</v>
      </c>
      <c r="B99" s="62">
        <f t="shared" si="6"/>
        <v>10</v>
      </c>
      <c r="C99" s="9" t="s">
        <v>319</v>
      </c>
      <c r="D99" s="7" t="s">
        <v>690</v>
      </c>
      <c r="E99" s="9" t="s">
        <v>11</v>
      </c>
      <c r="F99" s="53" t="s">
        <v>836</v>
      </c>
      <c r="G99" s="53" t="s">
        <v>561</v>
      </c>
    </row>
    <row r="100" spans="1:7" ht="40.5" x14ac:dyDescent="0.25">
      <c r="A100" s="97">
        <f t="shared" si="5"/>
        <v>84</v>
      </c>
      <c r="B100" s="62">
        <f t="shared" si="6"/>
        <v>11</v>
      </c>
      <c r="C100" s="9" t="s">
        <v>188</v>
      </c>
      <c r="D100" s="7" t="s">
        <v>189</v>
      </c>
      <c r="E100" s="9" t="s">
        <v>190</v>
      </c>
      <c r="F100" s="9" t="s">
        <v>764</v>
      </c>
      <c r="G100" s="3" t="s">
        <v>562</v>
      </c>
    </row>
    <row r="101" spans="1:7" ht="57" customHeight="1" x14ac:dyDescent="0.25">
      <c r="A101" s="97">
        <f t="shared" si="5"/>
        <v>85</v>
      </c>
      <c r="B101" s="17">
        <f t="shared" si="6"/>
        <v>12</v>
      </c>
      <c r="C101" s="3" t="s">
        <v>217</v>
      </c>
      <c r="D101" s="37" t="s">
        <v>218</v>
      </c>
      <c r="E101" s="3" t="s">
        <v>51</v>
      </c>
      <c r="F101" s="53" t="s">
        <v>811</v>
      </c>
      <c r="G101" s="5" t="s">
        <v>563</v>
      </c>
    </row>
    <row r="102" spans="1:7" ht="57" customHeight="1" x14ac:dyDescent="0.25">
      <c r="A102" s="97">
        <f>A101+1</f>
        <v>86</v>
      </c>
      <c r="B102" s="17">
        <f t="shared" si="6"/>
        <v>13</v>
      </c>
      <c r="C102" s="3" t="s">
        <v>191</v>
      </c>
      <c r="D102" s="37" t="s">
        <v>192</v>
      </c>
      <c r="E102" s="3" t="s">
        <v>51</v>
      </c>
      <c r="F102" s="53" t="s">
        <v>806</v>
      </c>
      <c r="G102" s="5" t="s">
        <v>384</v>
      </c>
    </row>
    <row r="103" spans="1:7" ht="57" customHeight="1" x14ac:dyDescent="0.25">
      <c r="A103" s="97">
        <f t="shared" si="5"/>
        <v>87</v>
      </c>
      <c r="B103" s="17">
        <f t="shared" si="6"/>
        <v>14</v>
      </c>
      <c r="C103" s="3" t="s">
        <v>193</v>
      </c>
      <c r="D103" s="37" t="s">
        <v>194</v>
      </c>
      <c r="E103" s="3" t="s">
        <v>51</v>
      </c>
      <c r="F103" s="53" t="s">
        <v>811</v>
      </c>
      <c r="G103" s="5" t="s">
        <v>384</v>
      </c>
    </row>
    <row r="104" spans="1:7" ht="57" customHeight="1" x14ac:dyDescent="0.25">
      <c r="A104" s="97">
        <f t="shared" si="5"/>
        <v>88</v>
      </c>
      <c r="B104" s="17">
        <f t="shared" si="6"/>
        <v>15</v>
      </c>
      <c r="C104" s="43" t="s">
        <v>195</v>
      </c>
      <c r="D104" s="37" t="s">
        <v>196</v>
      </c>
      <c r="E104" s="3" t="s">
        <v>51</v>
      </c>
      <c r="F104" s="53" t="s">
        <v>811</v>
      </c>
      <c r="G104" s="5" t="s">
        <v>384</v>
      </c>
    </row>
    <row r="105" spans="1:7" ht="57" customHeight="1" x14ac:dyDescent="0.25">
      <c r="A105" s="97">
        <f t="shared" si="5"/>
        <v>89</v>
      </c>
      <c r="B105" s="17">
        <f t="shared" si="6"/>
        <v>16</v>
      </c>
      <c r="C105" s="3" t="s">
        <v>197</v>
      </c>
      <c r="D105" s="37" t="s">
        <v>198</v>
      </c>
      <c r="E105" s="3" t="s">
        <v>51</v>
      </c>
      <c r="F105" s="53" t="s">
        <v>811</v>
      </c>
      <c r="G105" s="5" t="s">
        <v>384</v>
      </c>
    </row>
    <row r="106" spans="1:7" ht="57" customHeight="1" x14ac:dyDescent="0.25">
      <c r="A106" s="97">
        <f t="shared" si="5"/>
        <v>90</v>
      </c>
      <c r="B106" s="17">
        <f t="shared" si="6"/>
        <v>17</v>
      </c>
      <c r="C106" s="3" t="s">
        <v>199</v>
      </c>
      <c r="D106" s="37" t="s">
        <v>200</v>
      </c>
      <c r="E106" s="3" t="s">
        <v>51</v>
      </c>
      <c r="F106" s="53" t="s">
        <v>811</v>
      </c>
      <c r="G106" s="5" t="s">
        <v>384</v>
      </c>
    </row>
    <row r="107" spans="1:7" ht="57" customHeight="1" x14ac:dyDescent="0.25">
      <c r="A107" s="97">
        <f t="shared" si="5"/>
        <v>91</v>
      </c>
      <c r="B107" s="17">
        <f t="shared" si="6"/>
        <v>18</v>
      </c>
      <c r="C107" s="3" t="s">
        <v>201</v>
      </c>
      <c r="D107" s="37" t="s">
        <v>202</v>
      </c>
      <c r="E107" s="3" t="s">
        <v>51</v>
      </c>
      <c r="F107" s="53" t="s">
        <v>811</v>
      </c>
      <c r="G107" s="5" t="s">
        <v>384</v>
      </c>
    </row>
    <row r="108" spans="1:7" ht="67.5" x14ac:dyDescent="0.25">
      <c r="A108" s="97">
        <f t="shared" si="5"/>
        <v>92</v>
      </c>
      <c r="B108" s="17">
        <f t="shared" si="6"/>
        <v>19</v>
      </c>
      <c r="C108" s="3" t="s">
        <v>203</v>
      </c>
      <c r="D108" s="37" t="s">
        <v>204</v>
      </c>
      <c r="E108" s="3" t="s">
        <v>51</v>
      </c>
      <c r="F108" s="53" t="s">
        <v>811</v>
      </c>
      <c r="G108" s="5" t="s">
        <v>384</v>
      </c>
    </row>
    <row r="109" spans="1:7" ht="67.5" x14ac:dyDescent="0.25">
      <c r="A109" s="97">
        <f t="shared" si="5"/>
        <v>93</v>
      </c>
      <c r="B109" s="17">
        <f t="shared" si="6"/>
        <v>20</v>
      </c>
      <c r="C109" s="3" t="s">
        <v>205</v>
      </c>
      <c r="D109" s="37" t="s">
        <v>206</v>
      </c>
      <c r="E109" s="3" t="s">
        <v>51</v>
      </c>
      <c r="F109" s="53" t="s">
        <v>811</v>
      </c>
      <c r="G109" s="5" t="s">
        <v>384</v>
      </c>
    </row>
    <row r="110" spans="1:7" ht="67.5" x14ac:dyDescent="0.25">
      <c r="A110" s="97">
        <f t="shared" si="5"/>
        <v>94</v>
      </c>
      <c r="B110" s="17">
        <f t="shared" si="6"/>
        <v>21</v>
      </c>
      <c r="C110" s="3" t="s">
        <v>207</v>
      </c>
      <c r="D110" s="37" t="s">
        <v>208</v>
      </c>
      <c r="E110" s="3" t="s">
        <v>51</v>
      </c>
      <c r="F110" s="53" t="s">
        <v>811</v>
      </c>
      <c r="G110" s="5" t="s">
        <v>384</v>
      </c>
    </row>
    <row r="111" spans="1:7" ht="67.5" x14ac:dyDescent="0.25">
      <c r="A111" s="97">
        <f t="shared" si="5"/>
        <v>95</v>
      </c>
      <c r="B111" s="17">
        <f t="shared" si="6"/>
        <v>22</v>
      </c>
      <c r="C111" s="3" t="s">
        <v>209</v>
      </c>
      <c r="D111" s="37" t="s">
        <v>210</v>
      </c>
      <c r="E111" s="3" t="s">
        <v>51</v>
      </c>
      <c r="F111" s="53" t="s">
        <v>811</v>
      </c>
      <c r="G111" s="5" t="s">
        <v>384</v>
      </c>
    </row>
    <row r="112" spans="1:7" ht="67.5" x14ac:dyDescent="0.25">
      <c r="A112" s="97">
        <f t="shared" si="5"/>
        <v>96</v>
      </c>
      <c r="B112" s="17">
        <f t="shared" si="6"/>
        <v>23</v>
      </c>
      <c r="C112" s="3" t="s">
        <v>211</v>
      </c>
      <c r="D112" s="37" t="s">
        <v>212</v>
      </c>
      <c r="E112" s="3" t="s">
        <v>51</v>
      </c>
      <c r="F112" s="53" t="s">
        <v>811</v>
      </c>
      <c r="G112" s="5" t="s">
        <v>384</v>
      </c>
    </row>
    <row r="113" spans="1:7" ht="58.5" customHeight="1" x14ac:dyDescent="0.25">
      <c r="A113" s="97">
        <f t="shared" si="5"/>
        <v>97</v>
      </c>
      <c r="B113" s="17">
        <f t="shared" si="6"/>
        <v>24</v>
      </c>
      <c r="C113" s="54" t="s">
        <v>213</v>
      </c>
      <c r="D113" s="37" t="s">
        <v>214</v>
      </c>
      <c r="E113" s="3" t="s">
        <v>51</v>
      </c>
      <c r="F113" s="53" t="s">
        <v>811</v>
      </c>
      <c r="G113" s="5" t="s">
        <v>384</v>
      </c>
    </row>
    <row r="114" spans="1:7" ht="58.5" customHeight="1" x14ac:dyDescent="0.25">
      <c r="A114" s="97">
        <f t="shared" si="5"/>
        <v>98</v>
      </c>
      <c r="B114" s="17">
        <f t="shared" si="6"/>
        <v>25</v>
      </c>
      <c r="C114" s="3" t="s">
        <v>215</v>
      </c>
      <c r="D114" s="37" t="s">
        <v>216</v>
      </c>
      <c r="E114" s="3" t="s">
        <v>51</v>
      </c>
      <c r="F114" s="53" t="s">
        <v>811</v>
      </c>
      <c r="G114" s="5" t="s">
        <v>384</v>
      </c>
    </row>
    <row r="115" spans="1:7" ht="58.5" customHeight="1" x14ac:dyDescent="0.25">
      <c r="A115" s="97">
        <f t="shared" si="5"/>
        <v>99</v>
      </c>
      <c r="B115" s="17">
        <f t="shared" si="6"/>
        <v>26</v>
      </c>
      <c r="C115" s="3" t="s">
        <v>219</v>
      </c>
      <c r="D115" s="37" t="s">
        <v>220</v>
      </c>
      <c r="E115" s="3" t="s">
        <v>51</v>
      </c>
      <c r="F115" s="53" t="s">
        <v>811</v>
      </c>
      <c r="G115" s="5" t="s">
        <v>384</v>
      </c>
    </row>
    <row r="116" spans="1:7" ht="58.5" customHeight="1" x14ac:dyDescent="0.25">
      <c r="A116" s="97">
        <f t="shared" si="5"/>
        <v>100</v>
      </c>
      <c r="B116" s="17">
        <f t="shared" si="6"/>
        <v>27</v>
      </c>
      <c r="C116" s="3" t="s">
        <v>221</v>
      </c>
      <c r="D116" s="37" t="s">
        <v>222</v>
      </c>
      <c r="E116" s="3" t="s">
        <v>51</v>
      </c>
      <c r="F116" s="53" t="s">
        <v>811</v>
      </c>
      <c r="G116" s="5" t="s">
        <v>384</v>
      </c>
    </row>
    <row r="117" spans="1:7" ht="58.5" customHeight="1" x14ac:dyDescent="0.25">
      <c r="A117" s="97">
        <f t="shared" si="5"/>
        <v>101</v>
      </c>
      <c r="B117" s="17">
        <f t="shared" si="6"/>
        <v>28</v>
      </c>
      <c r="C117" s="3" t="s">
        <v>223</v>
      </c>
      <c r="D117" s="37" t="s">
        <v>224</v>
      </c>
      <c r="E117" s="3" t="s">
        <v>51</v>
      </c>
      <c r="F117" s="53" t="s">
        <v>811</v>
      </c>
      <c r="G117" s="5" t="s">
        <v>384</v>
      </c>
    </row>
    <row r="118" spans="1:7" ht="58.5" customHeight="1" x14ac:dyDescent="0.25">
      <c r="A118" s="97">
        <f t="shared" si="5"/>
        <v>102</v>
      </c>
      <c r="B118" s="17">
        <f t="shared" si="6"/>
        <v>29</v>
      </c>
      <c r="C118" s="3" t="s">
        <v>225</v>
      </c>
      <c r="D118" s="37" t="s">
        <v>226</v>
      </c>
      <c r="E118" s="3" t="s">
        <v>51</v>
      </c>
      <c r="F118" s="53" t="s">
        <v>811</v>
      </c>
      <c r="G118" s="5" t="s">
        <v>384</v>
      </c>
    </row>
    <row r="119" spans="1:7" ht="60" customHeight="1" x14ac:dyDescent="0.25">
      <c r="A119" s="97">
        <f t="shared" si="5"/>
        <v>103</v>
      </c>
      <c r="B119" s="17">
        <f t="shared" si="6"/>
        <v>30</v>
      </c>
      <c r="C119" s="3" t="s">
        <v>227</v>
      </c>
      <c r="D119" s="37" t="s">
        <v>228</v>
      </c>
      <c r="E119" s="3" t="s">
        <v>51</v>
      </c>
      <c r="F119" s="53" t="s">
        <v>811</v>
      </c>
      <c r="G119" s="5" t="s">
        <v>384</v>
      </c>
    </row>
    <row r="120" spans="1:7" ht="60" customHeight="1" x14ac:dyDescent="0.25">
      <c r="A120" s="97">
        <f t="shared" si="5"/>
        <v>104</v>
      </c>
      <c r="B120" s="17">
        <f t="shared" si="6"/>
        <v>31</v>
      </c>
      <c r="C120" s="5" t="s">
        <v>229</v>
      </c>
      <c r="D120" s="37" t="s">
        <v>230</v>
      </c>
      <c r="E120" s="3" t="s">
        <v>51</v>
      </c>
      <c r="F120" s="53" t="s">
        <v>811</v>
      </c>
      <c r="G120" s="5" t="s">
        <v>384</v>
      </c>
    </row>
    <row r="121" spans="1:7" ht="58.5" customHeight="1" x14ac:dyDescent="0.25">
      <c r="A121" s="97">
        <f t="shared" si="5"/>
        <v>105</v>
      </c>
      <c r="B121" s="17">
        <f t="shared" si="6"/>
        <v>32</v>
      </c>
      <c r="C121" s="5" t="s">
        <v>231</v>
      </c>
      <c r="D121" s="37" t="s">
        <v>232</v>
      </c>
      <c r="E121" s="3" t="s">
        <v>51</v>
      </c>
      <c r="F121" s="53" t="s">
        <v>811</v>
      </c>
      <c r="G121" s="5" t="s">
        <v>384</v>
      </c>
    </row>
    <row r="122" spans="1:7" ht="67.5" x14ac:dyDescent="0.25">
      <c r="A122" s="97">
        <f t="shared" si="5"/>
        <v>106</v>
      </c>
      <c r="B122" s="17">
        <f t="shared" si="6"/>
        <v>33</v>
      </c>
      <c r="C122" s="3" t="s">
        <v>233</v>
      </c>
      <c r="D122" s="37" t="s">
        <v>234</v>
      </c>
      <c r="E122" s="3" t="s">
        <v>51</v>
      </c>
      <c r="F122" s="53" t="s">
        <v>811</v>
      </c>
      <c r="G122" s="5" t="s">
        <v>384</v>
      </c>
    </row>
    <row r="123" spans="1:7" ht="59.25" customHeight="1" x14ac:dyDescent="0.25">
      <c r="A123" s="97">
        <f t="shared" si="5"/>
        <v>107</v>
      </c>
      <c r="B123" s="17">
        <f t="shared" si="6"/>
        <v>34</v>
      </c>
      <c r="C123" s="3" t="s">
        <v>235</v>
      </c>
      <c r="D123" s="37" t="s">
        <v>236</v>
      </c>
      <c r="E123" s="3" t="s">
        <v>51</v>
      </c>
      <c r="F123" s="53" t="s">
        <v>811</v>
      </c>
      <c r="G123" s="5" t="s">
        <v>384</v>
      </c>
    </row>
    <row r="124" spans="1:7" ht="57" customHeight="1" x14ac:dyDescent="0.25">
      <c r="A124" s="97">
        <f t="shared" si="5"/>
        <v>108</v>
      </c>
      <c r="B124" s="17">
        <f t="shared" si="6"/>
        <v>35</v>
      </c>
      <c r="C124" s="3" t="s">
        <v>237</v>
      </c>
      <c r="D124" s="37" t="s">
        <v>238</v>
      </c>
      <c r="E124" s="3" t="s">
        <v>51</v>
      </c>
      <c r="F124" s="53" t="s">
        <v>811</v>
      </c>
      <c r="G124" s="5" t="s">
        <v>384</v>
      </c>
    </row>
    <row r="125" spans="1:7" ht="27" customHeight="1" x14ac:dyDescent="0.25">
      <c r="A125" s="157" t="s">
        <v>526</v>
      </c>
      <c r="B125" s="158"/>
      <c r="C125" s="2" t="s">
        <v>239</v>
      </c>
      <c r="D125" s="37"/>
      <c r="E125" s="3"/>
      <c r="F125" s="3"/>
      <c r="G125" s="3"/>
    </row>
    <row r="126" spans="1:7" ht="67.5" x14ac:dyDescent="0.25">
      <c r="A126" s="17">
        <f>A124+1</f>
        <v>109</v>
      </c>
      <c r="B126" s="17">
        <v>1</v>
      </c>
      <c r="C126" s="5" t="s">
        <v>240</v>
      </c>
      <c r="D126" s="37" t="s">
        <v>241</v>
      </c>
      <c r="E126" s="3" t="s">
        <v>242</v>
      </c>
      <c r="F126" s="53" t="s">
        <v>811</v>
      </c>
      <c r="G126" s="5" t="s">
        <v>564</v>
      </c>
    </row>
    <row r="127" spans="1:7" ht="72" customHeight="1" x14ac:dyDescent="0.25">
      <c r="A127" s="17">
        <f>A126+1</f>
        <v>110</v>
      </c>
      <c r="B127" s="17">
        <v>2</v>
      </c>
      <c r="C127" s="3" t="s">
        <v>257</v>
      </c>
      <c r="D127" s="37" t="s">
        <v>362</v>
      </c>
      <c r="E127" s="3" t="s">
        <v>363</v>
      </c>
      <c r="F127" s="53" t="s">
        <v>811</v>
      </c>
      <c r="G127" s="5" t="s">
        <v>412</v>
      </c>
    </row>
    <row r="128" spans="1:7" ht="67.5" x14ac:dyDescent="0.25">
      <c r="A128" s="97">
        <f t="shared" ref="A128:A133" si="7">A127+1</f>
        <v>111</v>
      </c>
      <c r="B128" s="17">
        <v>3</v>
      </c>
      <c r="C128" s="3" t="s">
        <v>829</v>
      </c>
      <c r="D128" s="7" t="s">
        <v>364</v>
      </c>
      <c r="E128" s="3" t="s">
        <v>363</v>
      </c>
      <c r="F128" s="53" t="s">
        <v>811</v>
      </c>
      <c r="G128" s="5" t="s">
        <v>565</v>
      </c>
    </row>
    <row r="129" spans="1:7" s="39" customFormat="1" ht="34.5" customHeight="1" x14ac:dyDescent="0.25">
      <c r="A129" s="117">
        <f t="shared" si="7"/>
        <v>112</v>
      </c>
      <c r="B129" s="117">
        <v>4</v>
      </c>
      <c r="C129" s="53" t="s">
        <v>820</v>
      </c>
      <c r="D129" s="7" t="s">
        <v>821</v>
      </c>
      <c r="E129" s="53" t="s">
        <v>249</v>
      </c>
      <c r="F129" s="53" t="s">
        <v>822</v>
      </c>
      <c r="G129" s="53" t="s">
        <v>823</v>
      </c>
    </row>
    <row r="130" spans="1:7" ht="54" x14ac:dyDescent="0.25">
      <c r="A130" s="117">
        <f t="shared" si="7"/>
        <v>113</v>
      </c>
      <c r="B130" s="117">
        <v>5</v>
      </c>
      <c r="C130" s="3" t="s">
        <v>243</v>
      </c>
      <c r="D130" s="37" t="s">
        <v>244</v>
      </c>
      <c r="E130" s="3" t="s">
        <v>242</v>
      </c>
      <c r="F130" s="3" t="s">
        <v>834</v>
      </c>
      <c r="G130" s="3" t="s">
        <v>566</v>
      </c>
    </row>
    <row r="131" spans="1:7" ht="54" x14ac:dyDescent="0.25">
      <c r="A131" s="97">
        <f t="shared" si="7"/>
        <v>114</v>
      </c>
      <c r="B131" s="117">
        <v>6</v>
      </c>
      <c r="C131" s="3" t="s">
        <v>245</v>
      </c>
      <c r="D131" s="37" t="s">
        <v>246</v>
      </c>
      <c r="E131" s="3" t="s">
        <v>242</v>
      </c>
      <c r="F131" s="53" t="s">
        <v>835</v>
      </c>
      <c r="G131" s="3" t="s">
        <v>566</v>
      </c>
    </row>
    <row r="132" spans="1:7" ht="54" x14ac:dyDescent="0.25">
      <c r="A132" s="97">
        <f t="shared" si="7"/>
        <v>115</v>
      </c>
      <c r="B132" s="117">
        <v>7</v>
      </c>
      <c r="C132" s="3" t="s">
        <v>247</v>
      </c>
      <c r="D132" s="37" t="s">
        <v>248</v>
      </c>
      <c r="E132" s="3" t="s">
        <v>249</v>
      </c>
      <c r="F132" s="53" t="s">
        <v>765</v>
      </c>
      <c r="G132" s="3" t="s">
        <v>567</v>
      </c>
    </row>
    <row r="133" spans="1:7" ht="58.5" customHeight="1" x14ac:dyDescent="0.25">
      <c r="A133" s="97">
        <f t="shared" si="7"/>
        <v>116</v>
      </c>
      <c r="B133" s="117">
        <v>8</v>
      </c>
      <c r="C133" s="3" t="s">
        <v>250</v>
      </c>
      <c r="D133" s="37" t="s">
        <v>251</v>
      </c>
      <c r="E133" s="3" t="s">
        <v>51</v>
      </c>
      <c r="F133" s="53" t="s">
        <v>811</v>
      </c>
      <c r="G133" s="3" t="s">
        <v>386</v>
      </c>
    </row>
    <row r="134" spans="1:7" ht="58.5" customHeight="1" x14ac:dyDescent="0.25">
      <c r="A134" s="17">
        <f t="shared" ref="A134:A135" si="8">A133+1</f>
        <v>117</v>
      </c>
      <c r="B134" s="117">
        <v>9</v>
      </c>
      <c r="C134" s="3" t="s">
        <v>252</v>
      </c>
      <c r="D134" s="37" t="s">
        <v>253</v>
      </c>
      <c r="E134" s="3" t="s">
        <v>51</v>
      </c>
      <c r="F134" s="53" t="s">
        <v>811</v>
      </c>
      <c r="G134" s="3" t="s">
        <v>386</v>
      </c>
    </row>
    <row r="135" spans="1:7" ht="58.5" customHeight="1" x14ac:dyDescent="0.25">
      <c r="A135" s="17">
        <f t="shared" si="8"/>
        <v>118</v>
      </c>
      <c r="B135" s="117">
        <v>10</v>
      </c>
      <c r="C135" s="3" t="s">
        <v>254</v>
      </c>
      <c r="D135" s="37" t="s">
        <v>255</v>
      </c>
      <c r="E135" s="3" t="s">
        <v>51</v>
      </c>
      <c r="F135" s="53" t="s">
        <v>811</v>
      </c>
      <c r="G135" s="3" t="s">
        <v>386</v>
      </c>
    </row>
    <row r="136" spans="1:7" ht="27" customHeight="1" x14ac:dyDescent="0.25">
      <c r="A136" s="157" t="s">
        <v>527</v>
      </c>
      <c r="B136" s="158"/>
      <c r="C136" s="137" t="s">
        <v>256</v>
      </c>
      <c r="D136" s="139"/>
      <c r="E136" s="139"/>
      <c r="F136" s="138"/>
      <c r="G136" s="3"/>
    </row>
    <row r="137" spans="1:7" ht="59.25" customHeight="1" x14ac:dyDescent="0.25">
      <c r="A137" s="17">
        <f>A135+1</f>
        <v>119</v>
      </c>
      <c r="B137" s="17">
        <v>1</v>
      </c>
      <c r="C137" s="3" t="s">
        <v>257</v>
      </c>
      <c r="D137" s="37" t="s">
        <v>258</v>
      </c>
      <c r="E137" s="3" t="s">
        <v>259</v>
      </c>
      <c r="F137" s="53" t="s">
        <v>811</v>
      </c>
      <c r="G137" s="3" t="s">
        <v>568</v>
      </c>
    </row>
    <row r="138" spans="1:7" ht="58.5" customHeight="1" x14ac:dyDescent="0.25">
      <c r="A138" s="17">
        <f>A137+1</f>
        <v>120</v>
      </c>
      <c r="B138" s="17">
        <v>2</v>
      </c>
      <c r="C138" s="3" t="s">
        <v>260</v>
      </c>
      <c r="D138" s="37" t="s">
        <v>261</v>
      </c>
      <c r="E138" s="3" t="s">
        <v>387</v>
      </c>
      <c r="F138" s="53" t="s">
        <v>811</v>
      </c>
      <c r="G138" s="5" t="s">
        <v>569</v>
      </c>
    </row>
    <row r="139" spans="1:7" ht="58.5" customHeight="1" x14ac:dyDescent="0.25">
      <c r="A139" s="97">
        <f t="shared" ref="A139:A144" si="9">A138+1</f>
        <v>121</v>
      </c>
      <c r="B139" s="117">
        <v>3</v>
      </c>
      <c r="C139" s="3" t="s">
        <v>263</v>
      </c>
      <c r="D139" s="37" t="s">
        <v>264</v>
      </c>
      <c r="E139" s="3" t="s">
        <v>262</v>
      </c>
      <c r="F139" s="53" t="s">
        <v>811</v>
      </c>
      <c r="G139" s="5" t="s">
        <v>570</v>
      </c>
    </row>
    <row r="140" spans="1:7" ht="40.5" x14ac:dyDescent="0.25">
      <c r="A140" s="97">
        <f t="shared" si="9"/>
        <v>122</v>
      </c>
      <c r="B140" s="117">
        <v>4</v>
      </c>
      <c r="C140" s="3" t="s">
        <v>265</v>
      </c>
      <c r="D140" s="37" t="s">
        <v>266</v>
      </c>
      <c r="E140" s="3" t="s">
        <v>262</v>
      </c>
      <c r="F140" s="3" t="s">
        <v>378</v>
      </c>
      <c r="G140" s="5" t="s">
        <v>571</v>
      </c>
    </row>
    <row r="141" spans="1:7" ht="72.75" customHeight="1" x14ac:dyDescent="0.25">
      <c r="A141" s="97">
        <f t="shared" si="9"/>
        <v>123</v>
      </c>
      <c r="B141" s="117">
        <v>5</v>
      </c>
      <c r="C141" s="43" t="s">
        <v>267</v>
      </c>
      <c r="D141" s="37" t="s">
        <v>268</v>
      </c>
      <c r="E141" s="3" t="s">
        <v>51</v>
      </c>
      <c r="F141" s="53" t="s">
        <v>811</v>
      </c>
      <c r="G141" s="5" t="s">
        <v>572</v>
      </c>
    </row>
    <row r="142" spans="1:7" ht="67.5" x14ac:dyDescent="0.25">
      <c r="A142" s="99">
        <f t="shared" si="9"/>
        <v>124</v>
      </c>
      <c r="B142" s="117">
        <v>6</v>
      </c>
      <c r="C142" s="3" t="s">
        <v>271</v>
      </c>
      <c r="D142" s="37" t="s">
        <v>272</v>
      </c>
      <c r="E142" s="3" t="s">
        <v>51</v>
      </c>
      <c r="F142" s="53" t="s">
        <v>811</v>
      </c>
      <c r="G142" s="5" t="s">
        <v>388</v>
      </c>
    </row>
    <row r="143" spans="1:7" ht="67.5" x14ac:dyDescent="0.25">
      <c r="A143" s="99">
        <f t="shared" si="9"/>
        <v>125</v>
      </c>
      <c r="B143" s="117">
        <v>7</v>
      </c>
      <c r="C143" s="43" t="s">
        <v>273</v>
      </c>
      <c r="D143" s="7" t="s">
        <v>580</v>
      </c>
      <c r="E143" s="3" t="s">
        <v>51</v>
      </c>
      <c r="F143" s="53" t="s">
        <v>811</v>
      </c>
      <c r="G143" s="5" t="s">
        <v>388</v>
      </c>
    </row>
    <row r="144" spans="1:7" ht="67.5" x14ac:dyDescent="0.25">
      <c r="A144" s="99">
        <f t="shared" si="9"/>
        <v>126</v>
      </c>
      <c r="B144" s="117">
        <v>8</v>
      </c>
      <c r="C144" s="3" t="s">
        <v>269</v>
      </c>
      <c r="D144" s="37" t="s">
        <v>270</v>
      </c>
      <c r="E144" s="3" t="s">
        <v>51</v>
      </c>
      <c r="F144" s="53" t="s">
        <v>806</v>
      </c>
      <c r="G144" s="5" t="s">
        <v>388</v>
      </c>
    </row>
    <row r="145" spans="1:7" ht="26.25" customHeight="1" x14ac:dyDescent="0.25">
      <c r="A145" s="157" t="s">
        <v>528</v>
      </c>
      <c r="B145" s="158"/>
      <c r="C145" s="137" t="s">
        <v>274</v>
      </c>
      <c r="D145" s="138"/>
      <c r="E145" s="2"/>
      <c r="F145" s="2"/>
      <c r="G145" s="2"/>
    </row>
    <row r="146" spans="1:7" ht="56.25" customHeight="1" x14ac:dyDescent="0.25">
      <c r="A146" s="17">
        <f>A144+1</f>
        <v>127</v>
      </c>
      <c r="B146" s="17">
        <v>1</v>
      </c>
      <c r="C146" s="3" t="s">
        <v>275</v>
      </c>
      <c r="D146" s="37" t="s">
        <v>276</v>
      </c>
      <c r="E146" s="3" t="s">
        <v>277</v>
      </c>
      <c r="F146" s="53" t="s">
        <v>811</v>
      </c>
      <c r="G146" s="5" t="s">
        <v>573</v>
      </c>
    </row>
    <row r="147" spans="1:7" ht="57.75" customHeight="1" x14ac:dyDescent="0.25">
      <c r="A147" s="17">
        <f>A146+1</f>
        <v>128</v>
      </c>
      <c r="B147" s="17">
        <v>2</v>
      </c>
      <c r="C147" s="3" t="s">
        <v>278</v>
      </c>
      <c r="D147" s="37" t="s">
        <v>279</v>
      </c>
      <c r="E147" s="3" t="s">
        <v>277</v>
      </c>
      <c r="F147" s="53" t="s">
        <v>811</v>
      </c>
      <c r="G147" s="5" t="s">
        <v>574</v>
      </c>
    </row>
    <row r="148" spans="1:7" ht="40.5" customHeight="1" x14ac:dyDescent="0.25">
      <c r="A148" s="97">
        <f t="shared" ref="A148:A156" si="10">A147+1</f>
        <v>129</v>
      </c>
      <c r="B148" s="17">
        <v>3</v>
      </c>
      <c r="C148" s="3" t="s">
        <v>280</v>
      </c>
      <c r="D148" s="37" t="s">
        <v>817</v>
      </c>
      <c r="E148" s="3" t="s">
        <v>591</v>
      </c>
      <c r="F148" s="53" t="s">
        <v>807</v>
      </c>
      <c r="G148" s="5" t="s">
        <v>574</v>
      </c>
    </row>
    <row r="149" spans="1:7" ht="54" customHeight="1" x14ac:dyDescent="0.25">
      <c r="A149" s="97">
        <f t="shared" si="10"/>
        <v>130</v>
      </c>
      <c r="B149" s="17">
        <v>4</v>
      </c>
      <c r="C149" s="3" t="s">
        <v>281</v>
      </c>
      <c r="D149" s="37" t="s">
        <v>282</v>
      </c>
      <c r="E149" s="3" t="s">
        <v>277</v>
      </c>
      <c r="F149" s="53" t="s">
        <v>832</v>
      </c>
      <c r="G149" s="5" t="s">
        <v>574</v>
      </c>
    </row>
    <row r="150" spans="1:7" ht="69" customHeight="1" x14ac:dyDescent="0.25">
      <c r="A150" s="97">
        <f t="shared" si="10"/>
        <v>131</v>
      </c>
      <c r="B150" s="17">
        <v>5</v>
      </c>
      <c r="C150" s="9" t="s">
        <v>283</v>
      </c>
      <c r="D150" s="7" t="s">
        <v>284</v>
      </c>
      <c r="E150" s="15" t="s">
        <v>277</v>
      </c>
      <c r="F150" s="53" t="s">
        <v>833</v>
      </c>
      <c r="G150" s="5" t="s">
        <v>574</v>
      </c>
    </row>
    <row r="151" spans="1:7" ht="69" customHeight="1" x14ac:dyDescent="0.25">
      <c r="A151" s="97">
        <f>A150+1</f>
        <v>132</v>
      </c>
      <c r="B151" s="17">
        <v>6</v>
      </c>
      <c r="C151" s="3" t="s">
        <v>285</v>
      </c>
      <c r="D151" s="37" t="s">
        <v>286</v>
      </c>
      <c r="E151" s="3" t="s">
        <v>51</v>
      </c>
      <c r="F151" s="53" t="s">
        <v>811</v>
      </c>
      <c r="G151" s="3" t="s">
        <v>575</v>
      </c>
    </row>
    <row r="152" spans="1:7" ht="67.5" x14ac:dyDescent="0.25">
      <c r="A152" s="97">
        <f t="shared" si="10"/>
        <v>133</v>
      </c>
      <c r="B152" s="17">
        <v>7</v>
      </c>
      <c r="C152" s="3" t="s">
        <v>287</v>
      </c>
      <c r="D152" s="37" t="s">
        <v>288</v>
      </c>
      <c r="E152" s="3" t="s">
        <v>51</v>
      </c>
      <c r="F152" s="53" t="s">
        <v>811</v>
      </c>
      <c r="G152" s="3" t="s">
        <v>392</v>
      </c>
    </row>
    <row r="153" spans="1:7" ht="67.5" x14ac:dyDescent="0.25">
      <c r="A153" s="97">
        <f>A152+1</f>
        <v>134</v>
      </c>
      <c r="B153" s="17">
        <v>8</v>
      </c>
      <c r="C153" s="3" t="s">
        <v>289</v>
      </c>
      <c r="D153" s="37" t="s">
        <v>290</v>
      </c>
      <c r="E153" s="3" t="s">
        <v>51</v>
      </c>
      <c r="F153" s="53" t="s">
        <v>811</v>
      </c>
      <c r="G153" s="3" t="s">
        <v>392</v>
      </c>
    </row>
    <row r="154" spans="1:7" ht="67.5" x14ac:dyDescent="0.25">
      <c r="A154" s="97">
        <f t="shared" si="10"/>
        <v>135</v>
      </c>
      <c r="B154" s="17">
        <v>9</v>
      </c>
      <c r="C154" s="3" t="s">
        <v>291</v>
      </c>
      <c r="D154" s="37" t="s">
        <v>292</v>
      </c>
      <c r="E154" s="3" t="s">
        <v>51</v>
      </c>
      <c r="F154" s="53" t="s">
        <v>811</v>
      </c>
      <c r="G154" s="3" t="s">
        <v>392</v>
      </c>
    </row>
    <row r="155" spans="1:7" ht="67.5" x14ac:dyDescent="0.25">
      <c r="A155" s="97">
        <f t="shared" si="10"/>
        <v>136</v>
      </c>
      <c r="B155" s="17">
        <v>10</v>
      </c>
      <c r="C155" s="3" t="s">
        <v>293</v>
      </c>
      <c r="D155" s="37" t="s">
        <v>294</v>
      </c>
      <c r="E155" s="3" t="s">
        <v>51</v>
      </c>
      <c r="F155" s="53" t="s">
        <v>811</v>
      </c>
      <c r="G155" s="3" t="s">
        <v>392</v>
      </c>
    </row>
    <row r="156" spans="1:7" ht="67.5" x14ac:dyDescent="0.25">
      <c r="A156" s="97">
        <f t="shared" si="10"/>
        <v>137</v>
      </c>
      <c r="B156" s="17">
        <v>11</v>
      </c>
      <c r="C156" s="3" t="s">
        <v>295</v>
      </c>
      <c r="D156" s="37" t="s">
        <v>296</v>
      </c>
      <c r="E156" s="3" t="s">
        <v>51</v>
      </c>
      <c r="F156" s="53" t="s">
        <v>811</v>
      </c>
      <c r="G156" s="3" t="s">
        <v>392</v>
      </c>
    </row>
    <row r="157" spans="1:7" ht="67.5" x14ac:dyDescent="0.25">
      <c r="A157" s="97">
        <f>A156+1</f>
        <v>138</v>
      </c>
      <c r="B157" s="17">
        <v>12</v>
      </c>
      <c r="C157" s="10" t="s">
        <v>297</v>
      </c>
      <c r="D157" s="37" t="s">
        <v>298</v>
      </c>
      <c r="E157" s="3" t="s">
        <v>51</v>
      </c>
      <c r="F157" s="53" t="s">
        <v>811</v>
      </c>
      <c r="G157" s="3" t="s">
        <v>392</v>
      </c>
    </row>
    <row r="158" spans="1:7" ht="67.5" x14ac:dyDescent="0.25">
      <c r="A158" s="97">
        <f>A157+1</f>
        <v>139</v>
      </c>
      <c r="B158" s="17">
        <v>13</v>
      </c>
      <c r="C158" s="3" t="s">
        <v>299</v>
      </c>
      <c r="D158" s="37" t="s">
        <v>300</v>
      </c>
      <c r="E158" s="3" t="s">
        <v>51</v>
      </c>
      <c r="F158" s="53" t="s">
        <v>811</v>
      </c>
      <c r="G158" s="3" t="s">
        <v>392</v>
      </c>
    </row>
    <row r="159" spans="1:7" ht="67.5" x14ac:dyDescent="0.25">
      <c r="A159" s="97">
        <f t="shared" ref="A159:A160" si="11">A158+1</f>
        <v>140</v>
      </c>
      <c r="B159" s="17">
        <v>14</v>
      </c>
      <c r="C159" s="3" t="s">
        <v>301</v>
      </c>
      <c r="D159" s="37" t="s">
        <v>302</v>
      </c>
      <c r="E159" s="3" t="s">
        <v>51</v>
      </c>
      <c r="F159" s="53" t="s">
        <v>811</v>
      </c>
      <c r="G159" s="3" t="s">
        <v>392</v>
      </c>
    </row>
    <row r="160" spans="1:7" ht="67.5" x14ac:dyDescent="0.25">
      <c r="A160" s="97">
        <f t="shared" si="11"/>
        <v>141</v>
      </c>
      <c r="B160" s="17">
        <v>15</v>
      </c>
      <c r="C160" s="3" t="s">
        <v>303</v>
      </c>
      <c r="D160" s="37" t="s">
        <v>304</v>
      </c>
      <c r="E160" s="3" t="s">
        <v>51</v>
      </c>
      <c r="F160" s="53" t="s">
        <v>811</v>
      </c>
      <c r="G160" s="3" t="s">
        <v>392</v>
      </c>
    </row>
    <row r="161" spans="1:7" ht="21.75" customHeight="1" x14ac:dyDescent="0.25">
      <c r="A161" s="157" t="s">
        <v>529</v>
      </c>
      <c r="B161" s="158"/>
      <c r="C161" s="2" t="s">
        <v>305</v>
      </c>
      <c r="D161" s="37"/>
      <c r="E161" s="3"/>
      <c r="F161" s="41"/>
      <c r="G161" s="3"/>
    </row>
    <row r="162" spans="1:7" ht="56.25" customHeight="1" x14ac:dyDescent="0.25">
      <c r="A162" s="17">
        <f>A160+1</f>
        <v>142</v>
      </c>
      <c r="B162" s="17">
        <v>1</v>
      </c>
      <c r="C162" s="3" t="s">
        <v>306</v>
      </c>
      <c r="D162" s="37" t="s">
        <v>307</v>
      </c>
      <c r="E162" s="3" t="s">
        <v>308</v>
      </c>
      <c r="F162" s="53" t="s">
        <v>811</v>
      </c>
      <c r="G162" s="3" t="s">
        <v>582</v>
      </c>
    </row>
    <row r="163" spans="1:7" ht="67.5" x14ac:dyDescent="0.25">
      <c r="A163" s="17">
        <f>A162+1</f>
        <v>143</v>
      </c>
      <c r="B163" s="17">
        <v>2</v>
      </c>
      <c r="C163" s="3" t="s">
        <v>309</v>
      </c>
      <c r="D163" s="37" t="s">
        <v>310</v>
      </c>
      <c r="E163" s="3" t="s">
        <v>308</v>
      </c>
      <c r="F163" s="53" t="s">
        <v>811</v>
      </c>
      <c r="G163" s="3" t="s">
        <v>583</v>
      </c>
    </row>
    <row r="164" spans="1:7" ht="40.5" x14ac:dyDescent="0.25">
      <c r="A164" s="97">
        <f t="shared" ref="A164:A168" si="12">A163+1</f>
        <v>144</v>
      </c>
      <c r="B164" s="17">
        <v>3</v>
      </c>
      <c r="C164" s="3" t="s">
        <v>311</v>
      </c>
      <c r="D164" s="37" t="s">
        <v>312</v>
      </c>
      <c r="E164" s="3" t="s">
        <v>308</v>
      </c>
      <c r="F164" s="53" t="s">
        <v>806</v>
      </c>
      <c r="G164" s="3" t="s">
        <v>583</v>
      </c>
    </row>
    <row r="165" spans="1:7" ht="60" customHeight="1" x14ac:dyDescent="0.25">
      <c r="A165" s="97">
        <f t="shared" si="12"/>
        <v>145</v>
      </c>
      <c r="B165" s="17">
        <v>4</v>
      </c>
      <c r="C165" s="3" t="s">
        <v>313</v>
      </c>
      <c r="D165" s="37" t="s">
        <v>314</v>
      </c>
      <c r="E165" s="3" t="s">
        <v>308</v>
      </c>
      <c r="F165" s="53" t="s">
        <v>811</v>
      </c>
      <c r="G165" s="3" t="s">
        <v>584</v>
      </c>
    </row>
    <row r="166" spans="1:7" ht="67.5" x14ac:dyDescent="0.25">
      <c r="A166" s="97">
        <f t="shared" si="12"/>
        <v>146</v>
      </c>
      <c r="B166" s="17">
        <v>5</v>
      </c>
      <c r="C166" s="3" t="s">
        <v>188</v>
      </c>
      <c r="D166" s="37" t="s">
        <v>316</v>
      </c>
      <c r="E166" s="3" t="s">
        <v>308</v>
      </c>
      <c r="F166" s="53" t="s">
        <v>811</v>
      </c>
      <c r="G166" s="3" t="s">
        <v>585</v>
      </c>
    </row>
    <row r="167" spans="1:7" ht="54" x14ac:dyDescent="0.25">
      <c r="A167" s="97">
        <f t="shared" si="12"/>
        <v>147</v>
      </c>
      <c r="B167" s="17">
        <v>6</v>
      </c>
      <c r="C167" s="54" t="s">
        <v>317</v>
      </c>
      <c r="D167" s="37" t="s">
        <v>318</v>
      </c>
      <c r="E167" s="3" t="s">
        <v>308</v>
      </c>
      <c r="F167" s="53" t="s">
        <v>806</v>
      </c>
      <c r="G167" s="41" t="s">
        <v>585</v>
      </c>
    </row>
    <row r="168" spans="1:7" ht="58.5" customHeight="1" x14ac:dyDescent="0.25">
      <c r="A168" s="97">
        <f t="shared" si="12"/>
        <v>148</v>
      </c>
      <c r="B168" s="17">
        <v>7</v>
      </c>
      <c r="C168" s="3" t="s">
        <v>319</v>
      </c>
      <c r="D168" s="37" t="s">
        <v>320</v>
      </c>
      <c r="E168" s="3" t="s">
        <v>321</v>
      </c>
      <c r="F168" s="53" t="s">
        <v>811</v>
      </c>
      <c r="G168" s="41" t="s">
        <v>585</v>
      </c>
    </row>
    <row r="169" spans="1:7" ht="24.75" customHeight="1" x14ac:dyDescent="0.25">
      <c r="A169" s="157" t="s">
        <v>530</v>
      </c>
      <c r="B169" s="158"/>
      <c r="C169" s="137" t="s">
        <v>322</v>
      </c>
      <c r="D169" s="138"/>
      <c r="E169" s="3"/>
      <c r="F169" s="3"/>
      <c r="G169" s="5"/>
    </row>
    <row r="170" spans="1:7" ht="59.25" customHeight="1" x14ac:dyDescent="0.25">
      <c r="A170" s="17">
        <f>A168+1</f>
        <v>149</v>
      </c>
      <c r="B170" s="17">
        <v>1</v>
      </c>
      <c r="C170" s="3" t="s">
        <v>323</v>
      </c>
      <c r="D170" s="37" t="s">
        <v>324</v>
      </c>
      <c r="E170" s="3" t="s">
        <v>389</v>
      </c>
      <c r="F170" s="53" t="s">
        <v>811</v>
      </c>
      <c r="G170" s="5" t="s">
        <v>576</v>
      </c>
    </row>
    <row r="171" spans="1:7" ht="40.5" x14ac:dyDescent="0.25">
      <c r="A171" s="17">
        <f>A170+1</f>
        <v>150</v>
      </c>
      <c r="B171" s="17">
        <v>2</v>
      </c>
      <c r="C171" s="3" t="s">
        <v>326</v>
      </c>
      <c r="D171" s="37" t="s">
        <v>327</v>
      </c>
      <c r="E171" s="3" t="s">
        <v>325</v>
      </c>
      <c r="F171" s="53" t="s">
        <v>806</v>
      </c>
      <c r="G171" s="5" t="s">
        <v>577</v>
      </c>
    </row>
    <row r="172" spans="1:7" ht="54" x14ac:dyDescent="0.25">
      <c r="A172" s="99">
        <f>A171+1</f>
        <v>151</v>
      </c>
      <c r="B172" s="99">
        <v>3</v>
      </c>
      <c r="C172" s="3" t="s">
        <v>328</v>
      </c>
      <c r="D172" s="37" t="s">
        <v>329</v>
      </c>
      <c r="E172" s="3" t="s">
        <v>325</v>
      </c>
      <c r="F172" s="3" t="s">
        <v>689</v>
      </c>
      <c r="G172" s="5" t="s">
        <v>577</v>
      </c>
    </row>
    <row r="173" spans="1:7" ht="67.5" x14ac:dyDescent="0.25">
      <c r="A173" s="97">
        <f t="shared" ref="A173:A178" si="13">A172+1</f>
        <v>152</v>
      </c>
      <c r="B173" s="99">
        <v>4</v>
      </c>
      <c r="C173" s="3" t="s">
        <v>330</v>
      </c>
      <c r="D173" s="37" t="s">
        <v>331</v>
      </c>
      <c r="E173" s="3" t="s">
        <v>315</v>
      </c>
      <c r="F173" s="53" t="s">
        <v>811</v>
      </c>
      <c r="G173" s="5" t="s">
        <v>390</v>
      </c>
    </row>
    <row r="174" spans="1:7" ht="67.5" x14ac:dyDescent="0.25">
      <c r="A174" s="97">
        <f t="shared" si="13"/>
        <v>153</v>
      </c>
      <c r="B174" s="99">
        <v>5</v>
      </c>
      <c r="C174" s="3" t="s">
        <v>332</v>
      </c>
      <c r="D174" s="37" t="s">
        <v>333</v>
      </c>
      <c r="E174" s="3" t="s">
        <v>315</v>
      </c>
      <c r="F174" s="53" t="s">
        <v>811</v>
      </c>
      <c r="G174" s="3" t="s">
        <v>578</v>
      </c>
    </row>
    <row r="175" spans="1:7" ht="67.5" x14ac:dyDescent="0.25">
      <c r="A175" s="97">
        <f>A174+1</f>
        <v>154</v>
      </c>
      <c r="B175" s="99">
        <v>6</v>
      </c>
      <c r="C175" s="3" t="s">
        <v>334</v>
      </c>
      <c r="D175" s="37" t="s">
        <v>335</v>
      </c>
      <c r="E175" s="3" t="s">
        <v>315</v>
      </c>
      <c r="F175" s="53" t="s">
        <v>811</v>
      </c>
      <c r="G175" s="3" t="s">
        <v>391</v>
      </c>
    </row>
    <row r="176" spans="1:7" ht="40.5" x14ac:dyDescent="0.25">
      <c r="A176" s="97">
        <f t="shared" si="13"/>
        <v>155</v>
      </c>
      <c r="B176" s="99">
        <v>7</v>
      </c>
      <c r="C176" s="3" t="s">
        <v>336</v>
      </c>
      <c r="D176" s="37" t="s">
        <v>337</v>
      </c>
      <c r="E176" s="3" t="s">
        <v>315</v>
      </c>
      <c r="F176" s="53" t="s">
        <v>806</v>
      </c>
      <c r="G176" s="3" t="s">
        <v>391</v>
      </c>
    </row>
    <row r="177" spans="1:7" ht="67.5" x14ac:dyDescent="0.25">
      <c r="A177" s="97">
        <f t="shared" si="13"/>
        <v>156</v>
      </c>
      <c r="B177" s="99">
        <v>8</v>
      </c>
      <c r="C177" s="5" t="s">
        <v>338</v>
      </c>
      <c r="D177" s="37" t="s">
        <v>339</v>
      </c>
      <c r="E177" s="3" t="s">
        <v>51</v>
      </c>
      <c r="F177" s="53" t="s">
        <v>811</v>
      </c>
      <c r="G177" s="3" t="s">
        <v>393</v>
      </c>
    </row>
    <row r="178" spans="1:7" ht="67.5" x14ac:dyDescent="0.25">
      <c r="A178" s="97">
        <f t="shared" si="13"/>
        <v>157</v>
      </c>
      <c r="B178" s="99">
        <v>9</v>
      </c>
      <c r="C178" s="5" t="s">
        <v>105</v>
      </c>
      <c r="D178" s="37" t="s">
        <v>340</v>
      </c>
      <c r="E178" s="3" t="s">
        <v>51</v>
      </c>
      <c r="F178" s="53" t="s">
        <v>811</v>
      </c>
      <c r="G178" s="3" t="s">
        <v>393</v>
      </c>
    </row>
    <row r="179" spans="1:7" ht="22.5" customHeight="1" x14ac:dyDescent="0.25">
      <c r="A179" s="157" t="s">
        <v>531</v>
      </c>
      <c r="B179" s="158"/>
      <c r="C179" s="16" t="s">
        <v>341</v>
      </c>
      <c r="D179" s="37"/>
      <c r="E179" s="3"/>
      <c r="F179" s="3"/>
      <c r="G179" s="3"/>
    </row>
    <row r="180" spans="1:7" ht="54" x14ac:dyDescent="0.25">
      <c r="A180" s="17">
        <f>A178+1</f>
        <v>158</v>
      </c>
      <c r="B180" s="17">
        <v>1</v>
      </c>
      <c r="C180" s="3" t="s">
        <v>43</v>
      </c>
      <c r="D180" s="37" t="s">
        <v>342</v>
      </c>
      <c r="E180" s="3" t="s">
        <v>343</v>
      </c>
      <c r="F180" s="53" t="s">
        <v>810</v>
      </c>
      <c r="G180" s="3" t="s">
        <v>394</v>
      </c>
    </row>
    <row r="181" spans="1:7" ht="40.5" x14ac:dyDescent="0.25">
      <c r="A181" s="17">
        <f>A180+1</f>
        <v>159</v>
      </c>
      <c r="B181" s="17">
        <v>2</v>
      </c>
      <c r="C181" s="3" t="s">
        <v>344</v>
      </c>
      <c r="D181" s="37" t="s">
        <v>345</v>
      </c>
      <c r="E181" s="3" t="s">
        <v>343</v>
      </c>
      <c r="F181" s="53" t="s">
        <v>810</v>
      </c>
      <c r="G181" s="3" t="s">
        <v>395</v>
      </c>
    </row>
    <row r="182" spans="1:7" ht="40.5" x14ac:dyDescent="0.25">
      <c r="A182" s="135">
        <f t="shared" ref="A182:A184" si="14">A181+1</f>
        <v>160</v>
      </c>
      <c r="B182" s="135">
        <v>3</v>
      </c>
      <c r="C182" s="3" t="s">
        <v>346</v>
      </c>
      <c r="D182" s="37" t="s">
        <v>347</v>
      </c>
      <c r="E182" s="3" t="s">
        <v>343</v>
      </c>
      <c r="F182" s="53" t="s">
        <v>810</v>
      </c>
      <c r="G182" s="3" t="s">
        <v>396</v>
      </c>
    </row>
    <row r="183" spans="1:7" s="39" customFormat="1" ht="40.5" x14ac:dyDescent="0.25">
      <c r="A183" s="135">
        <f t="shared" si="14"/>
        <v>161</v>
      </c>
      <c r="B183" s="135">
        <v>4</v>
      </c>
      <c r="C183" s="53" t="s">
        <v>350</v>
      </c>
      <c r="D183" s="37" t="s">
        <v>351</v>
      </c>
      <c r="E183" s="53" t="s">
        <v>343</v>
      </c>
      <c r="F183" s="53" t="s">
        <v>810</v>
      </c>
      <c r="G183" s="53" t="s">
        <v>397</v>
      </c>
    </row>
    <row r="184" spans="1:7" ht="40.5" x14ac:dyDescent="0.25">
      <c r="A184" s="135">
        <f t="shared" si="14"/>
        <v>162</v>
      </c>
      <c r="B184" s="135">
        <v>5</v>
      </c>
      <c r="C184" s="3" t="s">
        <v>348</v>
      </c>
      <c r="D184" s="37" t="s">
        <v>349</v>
      </c>
      <c r="E184" s="3" t="s">
        <v>343</v>
      </c>
      <c r="F184" s="53" t="s">
        <v>808</v>
      </c>
      <c r="G184" s="3" t="s">
        <v>396</v>
      </c>
    </row>
    <row r="185" spans="1:7" ht="24.75" customHeight="1" x14ac:dyDescent="0.25">
      <c r="A185" s="157" t="s">
        <v>532</v>
      </c>
      <c r="B185" s="158"/>
      <c r="C185" s="16" t="s">
        <v>352</v>
      </c>
      <c r="D185" s="37"/>
      <c r="E185" s="3"/>
      <c r="F185" s="3"/>
      <c r="G185" s="3"/>
    </row>
    <row r="186" spans="1:7" ht="67.5" x14ac:dyDescent="0.25">
      <c r="A186" s="17">
        <f>A184+1</f>
        <v>163</v>
      </c>
      <c r="B186" s="17">
        <v>1</v>
      </c>
      <c r="C186" s="3" t="s">
        <v>353</v>
      </c>
      <c r="D186" s="37" t="s">
        <v>354</v>
      </c>
      <c r="E186" s="3" t="s">
        <v>11</v>
      </c>
      <c r="F186" s="53" t="s">
        <v>811</v>
      </c>
      <c r="G186" s="3" t="s">
        <v>533</v>
      </c>
    </row>
    <row r="187" spans="1:7" ht="67.5" x14ac:dyDescent="0.25">
      <c r="A187" s="17">
        <f>A186+1</f>
        <v>164</v>
      </c>
      <c r="B187" s="17">
        <v>2</v>
      </c>
      <c r="C187" s="3" t="s">
        <v>355</v>
      </c>
      <c r="D187" s="37" t="s">
        <v>356</v>
      </c>
      <c r="E187" s="3" t="s">
        <v>51</v>
      </c>
      <c r="F187" s="53" t="s">
        <v>811</v>
      </c>
      <c r="G187" s="3" t="s">
        <v>398</v>
      </c>
    </row>
    <row r="188" spans="1:7" s="27" customFormat="1" x14ac:dyDescent="0.25">
      <c r="A188" s="24"/>
      <c r="B188" s="24"/>
      <c r="C188" s="25"/>
      <c r="D188" s="26"/>
      <c r="E188" s="25"/>
      <c r="F188" s="25"/>
      <c r="G188" s="25"/>
    </row>
    <row r="189" spans="1:7" ht="12.75" customHeight="1" x14ac:dyDescent="0.25">
      <c r="C189" s="23"/>
    </row>
    <row r="190" spans="1:7" hidden="1" x14ac:dyDescent="0.25"/>
    <row r="191" spans="1:7" x14ac:dyDescent="0.25">
      <c r="A191" s="159" t="s">
        <v>538</v>
      </c>
      <c r="B191" s="159"/>
      <c r="C191" s="159"/>
      <c r="D191" s="159"/>
      <c r="E191" s="159" t="s">
        <v>682</v>
      </c>
      <c r="F191" s="159"/>
      <c r="G191" s="159"/>
    </row>
    <row r="192" spans="1:7" ht="28.5" customHeight="1" x14ac:dyDescent="0.25">
      <c r="A192" s="140" t="s">
        <v>537</v>
      </c>
      <c r="B192" s="140"/>
      <c r="C192" s="140"/>
      <c r="D192" s="140"/>
      <c r="E192" s="160" t="s">
        <v>536</v>
      </c>
      <c r="F192" s="160"/>
      <c r="G192" s="160"/>
    </row>
  </sheetData>
  <mergeCells count="29">
    <mergeCell ref="A4:G4"/>
    <mergeCell ref="A1:G1"/>
    <mergeCell ref="A2:G2"/>
    <mergeCell ref="C6:G6"/>
    <mergeCell ref="C7:G7"/>
    <mergeCell ref="C8:G8"/>
    <mergeCell ref="C9:G9"/>
    <mergeCell ref="C11:G11"/>
    <mergeCell ref="A179:B179"/>
    <mergeCell ref="A185:B185"/>
    <mergeCell ref="A10:B10"/>
    <mergeCell ref="A16:B16"/>
    <mergeCell ref="C136:F136"/>
    <mergeCell ref="C169:D169"/>
    <mergeCell ref="A125:B125"/>
    <mergeCell ref="A136:B136"/>
    <mergeCell ref="A145:B145"/>
    <mergeCell ref="A161:B161"/>
    <mergeCell ref="A169:B169"/>
    <mergeCell ref="A11:B11"/>
    <mergeCell ref="A15:B15"/>
    <mergeCell ref="A43:B43"/>
    <mergeCell ref="A75:B75"/>
    <mergeCell ref="A89:B89"/>
    <mergeCell ref="A191:D191"/>
    <mergeCell ref="A192:D192"/>
    <mergeCell ref="E192:G192"/>
    <mergeCell ref="E191:G191"/>
    <mergeCell ref="C145:D145"/>
  </mergeCells>
  <pageMargins left="0.28000000000000003" right="0.17" top="0.28000000000000003" bottom="0.17" header="0.3" footer="0.17"/>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4"/>
  <sheetViews>
    <sheetView topLeftCell="A85" workbookViewId="0">
      <selection sqref="A1:G45"/>
    </sheetView>
  </sheetViews>
  <sheetFormatPr defaultRowHeight="15" x14ac:dyDescent="0.25"/>
  <cols>
    <col min="1" max="1" width="4.140625" style="39" customWidth="1"/>
    <col min="2" max="2" width="4" style="39" customWidth="1"/>
    <col min="3" max="3" width="19.5703125" style="39" customWidth="1"/>
    <col min="4" max="4" width="16.5703125" style="39" customWidth="1"/>
    <col min="5" max="5" width="5.5703125" style="39" customWidth="1"/>
    <col min="6" max="6" width="22.42578125" style="39" customWidth="1"/>
    <col min="7" max="7" width="22.5703125" style="39" customWidth="1"/>
    <col min="8" max="16384" width="9.140625" style="39"/>
  </cols>
  <sheetData>
    <row r="1" spans="1:7" x14ac:dyDescent="0.25">
      <c r="A1" s="173" t="s">
        <v>371</v>
      </c>
      <c r="B1" s="173"/>
      <c r="C1" s="173"/>
      <c r="D1" s="173"/>
      <c r="E1" s="173"/>
      <c r="F1" s="173"/>
      <c r="G1" s="173"/>
    </row>
    <row r="2" spans="1:7" x14ac:dyDescent="0.25">
      <c r="A2" s="174" t="s">
        <v>372</v>
      </c>
      <c r="B2" s="174"/>
      <c r="C2" s="174"/>
      <c r="D2" s="174"/>
      <c r="E2" s="174"/>
      <c r="F2" s="174"/>
      <c r="G2" s="174"/>
    </row>
    <row r="3" spans="1:7" ht="9" customHeight="1" x14ac:dyDescent="0.25">
      <c r="A3" s="45"/>
      <c r="B3" s="45"/>
      <c r="C3" s="45"/>
      <c r="D3" s="45"/>
      <c r="E3" s="45"/>
      <c r="F3" s="45"/>
      <c r="G3" s="45"/>
    </row>
    <row r="4" spans="1:7" ht="30.75" customHeight="1" x14ac:dyDescent="0.25">
      <c r="A4" s="153" t="s">
        <v>850</v>
      </c>
      <c r="B4" s="153"/>
      <c r="C4" s="153"/>
      <c r="D4" s="153"/>
      <c r="E4" s="153"/>
      <c r="F4" s="153"/>
      <c r="G4" s="153"/>
    </row>
    <row r="5" spans="1:7" x14ac:dyDescent="0.25">
      <c r="A5" s="125"/>
      <c r="B5" s="125"/>
      <c r="C5" s="125"/>
      <c r="D5" s="125"/>
      <c r="E5" s="125"/>
      <c r="F5" s="125"/>
      <c r="G5" s="125"/>
    </row>
    <row r="6" spans="1:7" s="23" customFormat="1" ht="20.25" customHeight="1" x14ac:dyDescent="0.25">
      <c r="A6" s="52"/>
      <c r="B6" s="52">
        <v>1</v>
      </c>
      <c r="C6" s="170" t="s">
        <v>374</v>
      </c>
      <c r="D6" s="170"/>
      <c r="E6" s="170"/>
      <c r="F6" s="170"/>
      <c r="G6" s="170"/>
    </row>
    <row r="7" spans="1:7" s="23" customFormat="1" ht="20.25" customHeight="1" x14ac:dyDescent="0.25">
      <c r="A7" s="52"/>
      <c r="B7" s="52">
        <v>2</v>
      </c>
      <c r="C7" s="170" t="s">
        <v>375</v>
      </c>
      <c r="D7" s="170"/>
      <c r="E7" s="170"/>
      <c r="F7" s="170"/>
      <c r="G7" s="170"/>
    </row>
    <row r="8" spans="1:7" s="23" customFormat="1" ht="20.25" customHeight="1" x14ac:dyDescent="0.25">
      <c r="A8" s="52"/>
      <c r="B8" s="52">
        <v>3</v>
      </c>
      <c r="C8" s="170" t="s">
        <v>376</v>
      </c>
      <c r="D8" s="170"/>
      <c r="E8" s="170"/>
      <c r="F8" s="170"/>
      <c r="G8" s="170"/>
    </row>
    <row r="9" spans="1:7" s="48" customFormat="1" ht="27" customHeight="1" x14ac:dyDescent="0.25">
      <c r="A9" s="47"/>
      <c r="B9" s="47">
        <v>4</v>
      </c>
      <c r="C9" s="171" t="s">
        <v>399</v>
      </c>
      <c r="D9" s="171"/>
      <c r="E9" s="171"/>
      <c r="F9" s="171"/>
      <c r="G9" s="171"/>
    </row>
    <row r="10" spans="1:7" s="48" customFormat="1" ht="27" customHeight="1" x14ac:dyDescent="0.25">
      <c r="A10" s="172" t="s">
        <v>0</v>
      </c>
      <c r="B10" s="172"/>
      <c r="C10" s="131" t="s">
        <v>589</v>
      </c>
      <c r="D10" s="168" t="s">
        <v>404</v>
      </c>
      <c r="E10" s="169"/>
      <c r="F10" s="131" t="s">
        <v>406</v>
      </c>
      <c r="G10" s="131" t="s">
        <v>405</v>
      </c>
    </row>
    <row r="11" spans="1:7" x14ac:dyDescent="0.25">
      <c r="A11" s="157" t="s">
        <v>521</v>
      </c>
      <c r="B11" s="158"/>
      <c r="C11" s="40" t="s">
        <v>3</v>
      </c>
      <c r="D11" s="168"/>
      <c r="E11" s="169"/>
      <c r="F11" s="131"/>
      <c r="G11" s="131"/>
    </row>
    <row r="12" spans="1:7" ht="40.5" x14ac:dyDescent="0.25">
      <c r="A12" s="133">
        <v>1</v>
      </c>
      <c r="B12" s="133">
        <v>1</v>
      </c>
      <c r="C12" s="53" t="s">
        <v>400</v>
      </c>
      <c r="D12" s="155" t="s">
        <v>407</v>
      </c>
      <c r="E12" s="156"/>
      <c r="F12" s="53" t="s">
        <v>839</v>
      </c>
      <c r="G12" s="42" t="s">
        <v>413</v>
      </c>
    </row>
    <row r="13" spans="1:7" ht="40.5" x14ac:dyDescent="0.25">
      <c r="A13" s="133">
        <v>2</v>
      </c>
      <c r="B13" s="133">
        <v>2</v>
      </c>
      <c r="C13" s="53" t="s">
        <v>408</v>
      </c>
      <c r="D13" s="155" t="s">
        <v>409</v>
      </c>
      <c r="E13" s="156"/>
      <c r="F13" s="53" t="s">
        <v>839</v>
      </c>
      <c r="G13" s="42" t="s">
        <v>414</v>
      </c>
    </row>
    <row r="14" spans="1:7" s="23" customFormat="1" ht="40.5" x14ac:dyDescent="0.25">
      <c r="A14" s="133">
        <v>3</v>
      </c>
      <c r="B14" s="133">
        <v>3</v>
      </c>
      <c r="C14" s="32" t="s">
        <v>410</v>
      </c>
      <c r="D14" s="155" t="s">
        <v>411</v>
      </c>
      <c r="E14" s="156"/>
      <c r="F14" s="53" t="s">
        <v>839</v>
      </c>
      <c r="G14" s="42" t="s">
        <v>841</v>
      </c>
    </row>
    <row r="15" spans="1:7" s="23" customFormat="1" ht="40.5" x14ac:dyDescent="0.25">
      <c r="A15" s="133">
        <v>4</v>
      </c>
      <c r="B15" s="133">
        <v>4</v>
      </c>
      <c r="C15" s="32" t="s">
        <v>459</v>
      </c>
      <c r="D15" s="155" t="s">
        <v>461</v>
      </c>
      <c r="E15" s="156"/>
      <c r="F15" s="53" t="s">
        <v>839</v>
      </c>
      <c r="G15" s="129" t="s">
        <v>460</v>
      </c>
    </row>
    <row r="16" spans="1:7" s="23" customFormat="1" ht="24.75" customHeight="1" x14ac:dyDescent="0.25">
      <c r="A16" s="157" t="s">
        <v>522</v>
      </c>
      <c r="B16" s="158"/>
      <c r="C16" s="40" t="s">
        <v>438</v>
      </c>
      <c r="D16" s="126"/>
      <c r="E16" s="127"/>
      <c r="F16" s="53"/>
      <c r="G16" s="42"/>
    </row>
    <row r="17" spans="1:7" s="23" customFormat="1" ht="54" x14ac:dyDescent="0.25">
      <c r="A17" s="133">
        <v>5</v>
      </c>
      <c r="B17" s="133">
        <v>1</v>
      </c>
      <c r="C17" s="53" t="s">
        <v>439</v>
      </c>
      <c r="D17" s="155" t="s">
        <v>411</v>
      </c>
      <c r="E17" s="156"/>
      <c r="F17" s="53" t="s">
        <v>766</v>
      </c>
      <c r="G17" s="42" t="s">
        <v>443</v>
      </c>
    </row>
    <row r="18" spans="1:7" s="23" customFormat="1" ht="40.5" x14ac:dyDescent="0.25">
      <c r="A18" s="133">
        <v>6</v>
      </c>
      <c r="B18" s="133">
        <v>2</v>
      </c>
      <c r="C18" s="53" t="s">
        <v>440</v>
      </c>
      <c r="D18" s="126" t="s">
        <v>441</v>
      </c>
      <c r="E18" s="127"/>
      <c r="F18" s="53" t="s">
        <v>442</v>
      </c>
      <c r="G18" s="42" t="s">
        <v>444</v>
      </c>
    </row>
    <row r="19" spans="1:7" s="35" customFormat="1" ht="27.75" customHeight="1" x14ac:dyDescent="0.25">
      <c r="A19" s="157" t="s">
        <v>534</v>
      </c>
      <c r="B19" s="158"/>
      <c r="C19" s="49" t="s">
        <v>535</v>
      </c>
      <c r="D19" s="122"/>
      <c r="E19" s="123"/>
      <c r="F19" s="40"/>
      <c r="G19" s="16"/>
    </row>
    <row r="20" spans="1:7" s="23" customFormat="1" ht="27.75" customHeight="1" x14ac:dyDescent="0.25">
      <c r="A20" s="166" t="s">
        <v>519</v>
      </c>
      <c r="B20" s="167"/>
      <c r="C20" s="33" t="s">
        <v>445</v>
      </c>
      <c r="D20" s="126"/>
      <c r="E20" s="127"/>
      <c r="F20" s="53"/>
      <c r="G20" s="42"/>
    </row>
    <row r="21" spans="1:7" s="23" customFormat="1" ht="40.5" x14ac:dyDescent="0.25">
      <c r="A21" s="133">
        <f>A18+1</f>
        <v>7</v>
      </c>
      <c r="B21" s="130">
        <v>1</v>
      </c>
      <c r="C21" s="34" t="s">
        <v>446</v>
      </c>
      <c r="D21" s="126" t="s">
        <v>447</v>
      </c>
      <c r="E21" s="127"/>
      <c r="F21" s="53" t="s">
        <v>839</v>
      </c>
      <c r="G21" s="42" t="s">
        <v>455</v>
      </c>
    </row>
    <row r="22" spans="1:7" s="23" customFormat="1" ht="40.5" x14ac:dyDescent="0.25">
      <c r="A22" s="133">
        <f>A21+1</f>
        <v>8</v>
      </c>
      <c r="B22" s="130">
        <v>2</v>
      </c>
      <c r="C22" s="34" t="s">
        <v>448</v>
      </c>
      <c r="D22" s="126" t="s">
        <v>449</v>
      </c>
      <c r="E22" s="127"/>
      <c r="F22" s="53" t="s">
        <v>839</v>
      </c>
      <c r="G22" s="42" t="s">
        <v>456</v>
      </c>
    </row>
    <row r="23" spans="1:7" s="23" customFormat="1" ht="40.5" x14ac:dyDescent="0.25">
      <c r="A23" s="133">
        <f t="shared" ref="A23:A28" si="0">A22+1</f>
        <v>9</v>
      </c>
      <c r="B23" s="130">
        <v>3</v>
      </c>
      <c r="C23" s="34" t="s">
        <v>450</v>
      </c>
      <c r="D23" s="126" t="s">
        <v>451</v>
      </c>
      <c r="E23" s="127"/>
      <c r="F23" s="53" t="s">
        <v>839</v>
      </c>
      <c r="G23" s="42" t="s">
        <v>457</v>
      </c>
    </row>
    <row r="24" spans="1:7" s="23" customFormat="1" ht="40.5" x14ac:dyDescent="0.25">
      <c r="A24" s="133">
        <f t="shared" si="0"/>
        <v>10</v>
      </c>
      <c r="B24" s="130">
        <v>4</v>
      </c>
      <c r="C24" s="34" t="s">
        <v>452</v>
      </c>
      <c r="D24" s="126" t="s">
        <v>429</v>
      </c>
      <c r="E24" s="127"/>
      <c r="F24" s="53" t="s">
        <v>839</v>
      </c>
      <c r="G24" s="42" t="s">
        <v>458</v>
      </c>
    </row>
    <row r="25" spans="1:7" s="23" customFormat="1" ht="40.5" x14ac:dyDescent="0.25">
      <c r="A25" s="133">
        <f t="shared" si="0"/>
        <v>11</v>
      </c>
      <c r="B25" s="130">
        <v>5</v>
      </c>
      <c r="C25" s="34" t="s">
        <v>453</v>
      </c>
      <c r="D25" s="126" t="s">
        <v>429</v>
      </c>
      <c r="E25" s="127"/>
      <c r="F25" s="53" t="s">
        <v>839</v>
      </c>
      <c r="G25" s="42" t="s">
        <v>458</v>
      </c>
    </row>
    <row r="26" spans="1:7" s="23" customFormat="1" ht="40.5" x14ac:dyDescent="0.25">
      <c r="A26" s="133">
        <f t="shared" si="0"/>
        <v>12</v>
      </c>
      <c r="B26" s="130">
        <v>6</v>
      </c>
      <c r="C26" s="34" t="s">
        <v>454</v>
      </c>
      <c r="D26" s="126" t="s">
        <v>411</v>
      </c>
      <c r="E26" s="127"/>
      <c r="F26" s="53" t="s">
        <v>839</v>
      </c>
      <c r="G26" s="42" t="s">
        <v>462</v>
      </c>
    </row>
    <row r="27" spans="1:7" s="23" customFormat="1" ht="40.5" x14ac:dyDescent="0.25">
      <c r="A27" s="133">
        <f t="shared" si="0"/>
        <v>13</v>
      </c>
      <c r="B27" s="130">
        <v>7</v>
      </c>
      <c r="C27" s="34" t="s">
        <v>463</v>
      </c>
      <c r="D27" s="126" t="s">
        <v>428</v>
      </c>
      <c r="E27" s="127"/>
      <c r="F27" s="53" t="s">
        <v>839</v>
      </c>
      <c r="G27" s="42" t="s">
        <v>464</v>
      </c>
    </row>
    <row r="28" spans="1:7" s="23" customFormat="1" ht="40.5" x14ac:dyDescent="0.25">
      <c r="A28" s="133">
        <f t="shared" si="0"/>
        <v>14</v>
      </c>
      <c r="B28" s="130">
        <v>8</v>
      </c>
      <c r="C28" s="34" t="s">
        <v>465</v>
      </c>
      <c r="D28" s="126" t="s">
        <v>428</v>
      </c>
      <c r="E28" s="127"/>
      <c r="F28" s="53" t="s">
        <v>839</v>
      </c>
      <c r="G28" s="42" t="s">
        <v>464</v>
      </c>
    </row>
    <row r="29" spans="1:7" s="23" customFormat="1" ht="27.75" customHeight="1" x14ac:dyDescent="0.25">
      <c r="A29" s="157" t="s">
        <v>520</v>
      </c>
      <c r="B29" s="158"/>
      <c r="C29" s="33" t="s">
        <v>466</v>
      </c>
      <c r="D29" s="126"/>
      <c r="E29" s="127"/>
      <c r="F29" s="53"/>
      <c r="G29" s="42"/>
    </row>
    <row r="30" spans="1:7" s="23" customFormat="1" ht="40.5" x14ac:dyDescent="0.25">
      <c r="A30" s="133">
        <f>A28+1</f>
        <v>15</v>
      </c>
      <c r="B30" s="130">
        <v>1</v>
      </c>
      <c r="C30" s="34" t="s">
        <v>842</v>
      </c>
      <c r="D30" s="155" t="s">
        <v>411</v>
      </c>
      <c r="E30" s="156"/>
      <c r="F30" s="53" t="s">
        <v>839</v>
      </c>
      <c r="G30" s="42" t="s">
        <v>843</v>
      </c>
    </row>
    <row r="31" spans="1:7" s="23" customFormat="1" ht="40.5" x14ac:dyDescent="0.25">
      <c r="A31" s="133">
        <f>A30+1</f>
        <v>16</v>
      </c>
      <c r="B31" s="130">
        <v>2</v>
      </c>
      <c r="C31" s="34" t="s">
        <v>467</v>
      </c>
      <c r="D31" s="155" t="s">
        <v>468</v>
      </c>
      <c r="E31" s="156"/>
      <c r="F31" s="53" t="s">
        <v>839</v>
      </c>
      <c r="G31" s="42" t="s">
        <v>515</v>
      </c>
    </row>
    <row r="32" spans="1:7" s="23" customFormat="1" ht="40.5" x14ac:dyDescent="0.25">
      <c r="A32" s="133">
        <f t="shared" ref="A32:A42" si="1">A31+1</f>
        <v>17</v>
      </c>
      <c r="B32" s="130">
        <v>3</v>
      </c>
      <c r="C32" s="34" t="s">
        <v>469</v>
      </c>
      <c r="D32" s="155" t="s">
        <v>468</v>
      </c>
      <c r="E32" s="156"/>
      <c r="F32" s="53" t="s">
        <v>839</v>
      </c>
      <c r="G32" s="42" t="s">
        <v>515</v>
      </c>
    </row>
    <row r="33" spans="1:7" s="23" customFormat="1" ht="40.5" x14ac:dyDescent="0.25">
      <c r="A33" s="133">
        <f t="shared" si="1"/>
        <v>18</v>
      </c>
      <c r="B33" s="130">
        <v>4</v>
      </c>
      <c r="C33" s="34" t="s">
        <v>470</v>
      </c>
      <c r="D33" s="155" t="s">
        <v>468</v>
      </c>
      <c r="E33" s="156"/>
      <c r="F33" s="53" t="s">
        <v>839</v>
      </c>
      <c r="G33" s="42" t="s">
        <v>482</v>
      </c>
    </row>
    <row r="34" spans="1:7" s="23" customFormat="1" ht="54.75" customHeight="1" x14ac:dyDescent="0.25">
      <c r="A34" s="133">
        <f t="shared" si="1"/>
        <v>19</v>
      </c>
      <c r="B34" s="130">
        <v>5</v>
      </c>
      <c r="C34" s="34" t="s">
        <v>471</v>
      </c>
      <c r="D34" s="126" t="s">
        <v>472</v>
      </c>
      <c r="E34" s="127"/>
      <c r="F34" s="53" t="s">
        <v>811</v>
      </c>
      <c r="G34" s="42" t="s">
        <v>483</v>
      </c>
    </row>
    <row r="35" spans="1:7" s="23" customFormat="1" ht="54.75" customHeight="1" x14ac:dyDescent="0.25">
      <c r="A35" s="133">
        <f t="shared" si="1"/>
        <v>20</v>
      </c>
      <c r="B35" s="130">
        <v>6</v>
      </c>
      <c r="C35" s="34" t="s">
        <v>473</v>
      </c>
      <c r="D35" s="126" t="s">
        <v>472</v>
      </c>
      <c r="E35" s="127"/>
      <c r="F35" s="53" t="s">
        <v>811</v>
      </c>
      <c r="G35" s="42" t="s">
        <v>484</v>
      </c>
    </row>
    <row r="36" spans="1:7" s="23" customFormat="1" ht="54.75" customHeight="1" x14ac:dyDescent="0.25">
      <c r="A36" s="133">
        <f t="shared" si="1"/>
        <v>21</v>
      </c>
      <c r="B36" s="130">
        <v>7</v>
      </c>
      <c r="C36" s="34" t="s">
        <v>474</v>
      </c>
      <c r="D36" s="126" t="s">
        <v>472</v>
      </c>
      <c r="E36" s="127"/>
      <c r="F36" s="53" t="s">
        <v>811</v>
      </c>
      <c r="G36" s="42" t="s">
        <v>484</v>
      </c>
    </row>
    <row r="37" spans="1:7" s="23" customFormat="1" ht="54.75" customHeight="1" x14ac:dyDescent="0.25">
      <c r="A37" s="133">
        <f t="shared" si="1"/>
        <v>22</v>
      </c>
      <c r="B37" s="130">
        <v>8</v>
      </c>
      <c r="C37" s="34" t="s">
        <v>140</v>
      </c>
      <c r="D37" s="126" t="s">
        <v>475</v>
      </c>
      <c r="E37" s="127"/>
      <c r="F37" s="53" t="s">
        <v>811</v>
      </c>
      <c r="G37" s="42" t="s">
        <v>484</v>
      </c>
    </row>
    <row r="38" spans="1:7" s="23" customFormat="1" ht="54.75" customHeight="1" x14ac:dyDescent="0.25">
      <c r="A38" s="133">
        <f t="shared" si="1"/>
        <v>23</v>
      </c>
      <c r="B38" s="130">
        <v>9</v>
      </c>
      <c r="C38" s="34" t="s">
        <v>476</v>
      </c>
      <c r="D38" s="126" t="s">
        <v>472</v>
      </c>
      <c r="E38" s="127"/>
      <c r="F38" s="53" t="s">
        <v>811</v>
      </c>
      <c r="G38" s="42" t="s">
        <v>484</v>
      </c>
    </row>
    <row r="39" spans="1:7" s="23" customFormat="1" ht="54.75" customHeight="1" x14ac:dyDescent="0.25">
      <c r="A39" s="133">
        <f t="shared" si="1"/>
        <v>24</v>
      </c>
      <c r="B39" s="130">
        <v>10</v>
      </c>
      <c r="C39" s="34" t="s">
        <v>477</v>
      </c>
      <c r="D39" s="126" t="s">
        <v>478</v>
      </c>
      <c r="E39" s="127"/>
      <c r="F39" s="53" t="s">
        <v>811</v>
      </c>
      <c r="G39" s="42" t="s">
        <v>484</v>
      </c>
    </row>
    <row r="40" spans="1:7" s="23" customFormat="1" ht="54.75" customHeight="1" x14ac:dyDescent="0.25">
      <c r="A40" s="133">
        <f t="shared" si="1"/>
        <v>25</v>
      </c>
      <c r="B40" s="130">
        <v>11</v>
      </c>
      <c r="C40" s="34" t="s">
        <v>479</v>
      </c>
      <c r="D40" s="126" t="s">
        <v>472</v>
      </c>
      <c r="E40" s="127"/>
      <c r="F40" s="53" t="s">
        <v>811</v>
      </c>
      <c r="G40" s="42" t="s">
        <v>484</v>
      </c>
    </row>
    <row r="41" spans="1:7" s="23" customFormat="1" ht="54.75" customHeight="1" x14ac:dyDescent="0.25">
      <c r="A41" s="133">
        <f t="shared" si="1"/>
        <v>26</v>
      </c>
      <c r="B41" s="130">
        <v>12</v>
      </c>
      <c r="C41" s="34" t="s">
        <v>480</v>
      </c>
      <c r="D41" s="126" t="s">
        <v>475</v>
      </c>
      <c r="E41" s="127"/>
      <c r="F41" s="53" t="s">
        <v>811</v>
      </c>
      <c r="G41" s="42" t="s">
        <v>484</v>
      </c>
    </row>
    <row r="42" spans="1:7" s="23" customFormat="1" ht="54.75" customHeight="1" x14ac:dyDescent="0.25">
      <c r="A42" s="133">
        <f t="shared" si="1"/>
        <v>27</v>
      </c>
      <c r="B42" s="130">
        <v>13</v>
      </c>
      <c r="C42" s="34" t="s">
        <v>481</v>
      </c>
      <c r="D42" s="126" t="s">
        <v>478</v>
      </c>
      <c r="E42" s="127"/>
      <c r="F42" s="53" t="s">
        <v>811</v>
      </c>
      <c r="G42" s="42" t="s">
        <v>484</v>
      </c>
    </row>
    <row r="43" spans="1:7" s="23" customFormat="1" ht="27" customHeight="1" x14ac:dyDescent="0.25">
      <c r="A43" s="157" t="s">
        <v>524</v>
      </c>
      <c r="B43" s="158"/>
      <c r="C43" s="33" t="s">
        <v>485</v>
      </c>
      <c r="D43" s="126"/>
      <c r="E43" s="127"/>
      <c r="F43" s="53"/>
      <c r="G43" s="42"/>
    </row>
    <row r="44" spans="1:7" s="23" customFormat="1" ht="40.5" x14ac:dyDescent="0.25">
      <c r="A44" s="133">
        <f>A42+1</f>
        <v>28</v>
      </c>
      <c r="B44" s="130">
        <v>1</v>
      </c>
      <c r="C44" s="34" t="s">
        <v>486</v>
      </c>
      <c r="D44" s="126" t="s">
        <v>487</v>
      </c>
      <c r="E44" s="127"/>
      <c r="F44" s="53" t="s">
        <v>839</v>
      </c>
      <c r="G44" s="42" t="s">
        <v>844</v>
      </c>
    </row>
    <row r="45" spans="1:7" s="23" customFormat="1" ht="40.5" x14ac:dyDescent="0.25">
      <c r="A45" s="133">
        <f>A44+1</f>
        <v>29</v>
      </c>
      <c r="B45" s="130">
        <v>2</v>
      </c>
      <c r="C45" s="34" t="s">
        <v>501</v>
      </c>
      <c r="D45" s="164" t="s">
        <v>468</v>
      </c>
      <c r="E45" s="165"/>
      <c r="F45" s="53" t="s">
        <v>839</v>
      </c>
      <c r="G45" s="42" t="s">
        <v>845</v>
      </c>
    </row>
    <row r="46" spans="1:7" s="23" customFormat="1" ht="57.75" customHeight="1" x14ac:dyDescent="0.25">
      <c r="A46" s="133">
        <f t="shared" ref="A46:A48" si="2">A45+1</f>
        <v>30</v>
      </c>
      <c r="B46" s="130">
        <v>3</v>
      </c>
      <c r="C46" s="34" t="s">
        <v>493</v>
      </c>
      <c r="D46" s="126" t="s">
        <v>490</v>
      </c>
      <c r="E46" s="127"/>
      <c r="F46" s="53" t="s">
        <v>840</v>
      </c>
      <c r="G46" s="42" t="s">
        <v>504</v>
      </c>
    </row>
    <row r="47" spans="1:7" s="23" customFormat="1" ht="57.75" customHeight="1" x14ac:dyDescent="0.25">
      <c r="A47" s="133">
        <f t="shared" si="2"/>
        <v>31</v>
      </c>
      <c r="B47" s="130">
        <v>4</v>
      </c>
      <c r="C47" s="34" t="s">
        <v>491</v>
      </c>
      <c r="D47" s="126" t="s">
        <v>492</v>
      </c>
      <c r="E47" s="127"/>
      <c r="F47" s="53" t="s">
        <v>840</v>
      </c>
      <c r="G47" s="42" t="s">
        <v>505</v>
      </c>
    </row>
    <row r="48" spans="1:7" s="23" customFormat="1" ht="57.75" customHeight="1" x14ac:dyDescent="0.25">
      <c r="A48" s="133">
        <f t="shared" si="2"/>
        <v>32</v>
      </c>
      <c r="B48" s="130">
        <v>5</v>
      </c>
      <c r="C48" s="34" t="s">
        <v>489</v>
      </c>
      <c r="D48" s="126" t="s">
        <v>490</v>
      </c>
      <c r="E48" s="127"/>
      <c r="F48" s="53" t="s">
        <v>840</v>
      </c>
      <c r="G48" s="42" t="s">
        <v>505</v>
      </c>
    </row>
    <row r="49" spans="1:7" s="23" customFormat="1" ht="29.25" customHeight="1" x14ac:dyDescent="0.25">
      <c r="A49" s="157" t="s">
        <v>525</v>
      </c>
      <c r="B49" s="158"/>
      <c r="C49" s="33" t="s">
        <v>494</v>
      </c>
      <c r="D49" s="126"/>
      <c r="E49" s="127"/>
      <c r="F49" s="53"/>
      <c r="G49" s="42"/>
    </row>
    <row r="50" spans="1:7" s="23" customFormat="1" ht="40.5" x14ac:dyDescent="0.25">
      <c r="A50" s="133">
        <f>A48+1</f>
        <v>33</v>
      </c>
      <c r="B50" s="130">
        <v>1</v>
      </c>
      <c r="C50" s="34" t="s">
        <v>495</v>
      </c>
      <c r="D50" s="126" t="s">
        <v>411</v>
      </c>
      <c r="E50" s="127"/>
      <c r="F50" s="53" t="s">
        <v>839</v>
      </c>
      <c r="G50" s="42" t="s">
        <v>843</v>
      </c>
    </row>
    <row r="51" spans="1:7" s="23" customFormat="1" ht="40.5" x14ac:dyDescent="0.25">
      <c r="A51" s="133">
        <f>A50+1</f>
        <v>34</v>
      </c>
      <c r="B51" s="130">
        <v>2</v>
      </c>
      <c r="C51" s="34" t="s">
        <v>496</v>
      </c>
      <c r="D51" s="155" t="s">
        <v>497</v>
      </c>
      <c r="E51" s="156"/>
      <c r="F51" s="53" t="s">
        <v>839</v>
      </c>
      <c r="G51" s="42" t="s">
        <v>846</v>
      </c>
    </row>
    <row r="52" spans="1:7" s="23" customFormat="1" ht="40.5" x14ac:dyDescent="0.25">
      <c r="A52" s="133">
        <f t="shared" ref="A52:A55" si="3">A51+1</f>
        <v>35</v>
      </c>
      <c r="B52" s="130">
        <v>3</v>
      </c>
      <c r="C52" s="34" t="s">
        <v>498</v>
      </c>
      <c r="D52" s="126" t="s">
        <v>411</v>
      </c>
      <c r="E52" s="127"/>
      <c r="F52" s="53" t="s">
        <v>839</v>
      </c>
      <c r="G52" s="42" t="s">
        <v>847</v>
      </c>
    </row>
    <row r="53" spans="1:7" s="23" customFormat="1" ht="40.5" x14ac:dyDescent="0.25">
      <c r="A53" s="133">
        <f t="shared" si="3"/>
        <v>36</v>
      </c>
      <c r="B53" s="130">
        <v>4</v>
      </c>
      <c r="C53" s="34" t="s">
        <v>499</v>
      </c>
      <c r="D53" s="155" t="s">
        <v>500</v>
      </c>
      <c r="E53" s="156"/>
      <c r="F53" s="53" t="s">
        <v>839</v>
      </c>
      <c r="G53" s="42" t="s">
        <v>515</v>
      </c>
    </row>
    <row r="54" spans="1:7" s="23" customFormat="1" ht="40.5" x14ac:dyDescent="0.25">
      <c r="A54" s="133">
        <f t="shared" si="3"/>
        <v>37</v>
      </c>
      <c r="B54" s="130">
        <v>5</v>
      </c>
      <c r="C54" s="34" t="s">
        <v>488</v>
      </c>
      <c r="D54" s="155" t="s">
        <v>848</v>
      </c>
      <c r="E54" s="156"/>
      <c r="F54" s="53" t="s">
        <v>839</v>
      </c>
      <c r="G54" s="42" t="s">
        <v>515</v>
      </c>
    </row>
    <row r="55" spans="1:7" s="23" customFormat="1" ht="40.5" x14ac:dyDescent="0.25">
      <c r="A55" s="133">
        <f t="shared" si="3"/>
        <v>38</v>
      </c>
      <c r="B55" s="130">
        <v>6</v>
      </c>
      <c r="C55" s="34" t="s">
        <v>502</v>
      </c>
      <c r="D55" s="155" t="s">
        <v>428</v>
      </c>
      <c r="E55" s="156"/>
      <c r="F55" s="53" t="s">
        <v>839</v>
      </c>
      <c r="G55" s="42" t="s">
        <v>515</v>
      </c>
    </row>
    <row r="56" spans="1:7" s="23" customFormat="1" ht="40.5" x14ac:dyDescent="0.25">
      <c r="A56" s="133">
        <f>A55+1</f>
        <v>39</v>
      </c>
      <c r="B56" s="130">
        <v>7</v>
      </c>
      <c r="C56" s="34" t="s">
        <v>503</v>
      </c>
      <c r="D56" s="155" t="s">
        <v>428</v>
      </c>
      <c r="E56" s="156"/>
      <c r="F56" s="53" t="s">
        <v>839</v>
      </c>
      <c r="G56" s="42" t="s">
        <v>515</v>
      </c>
    </row>
    <row r="57" spans="1:7" s="23" customFormat="1" ht="29.25" customHeight="1" x14ac:dyDescent="0.25">
      <c r="A57" s="157" t="s">
        <v>526</v>
      </c>
      <c r="B57" s="158"/>
      <c r="C57" s="33" t="s">
        <v>506</v>
      </c>
      <c r="D57" s="126"/>
      <c r="E57" s="127"/>
      <c r="F57" s="53"/>
      <c r="G57" s="42"/>
    </row>
    <row r="58" spans="1:7" s="23" customFormat="1" ht="40.5" x14ac:dyDescent="0.25">
      <c r="A58" s="133">
        <f>A56+1</f>
        <v>40</v>
      </c>
      <c r="B58" s="130">
        <v>1</v>
      </c>
      <c r="C58" s="81" t="s">
        <v>507</v>
      </c>
      <c r="D58" s="155" t="s">
        <v>428</v>
      </c>
      <c r="E58" s="156"/>
      <c r="F58" s="53" t="s">
        <v>839</v>
      </c>
      <c r="G58" s="42" t="s">
        <v>515</v>
      </c>
    </row>
    <row r="59" spans="1:7" s="23" customFormat="1" ht="40.5" x14ac:dyDescent="0.25">
      <c r="A59" s="133">
        <f>A58+1</f>
        <v>41</v>
      </c>
      <c r="B59" s="130">
        <v>2</v>
      </c>
      <c r="C59" s="34" t="s">
        <v>508</v>
      </c>
      <c r="D59" s="155" t="s">
        <v>428</v>
      </c>
      <c r="E59" s="156"/>
      <c r="F59" s="53" t="s">
        <v>839</v>
      </c>
      <c r="G59" s="42" t="s">
        <v>515</v>
      </c>
    </row>
    <row r="60" spans="1:7" s="23" customFormat="1" ht="40.5" x14ac:dyDescent="0.25">
      <c r="A60" s="133">
        <f t="shared" ref="A60:A63" si="4">A59+1</f>
        <v>42</v>
      </c>
      <c r="B60" s="130">
        <v>3</v>
      </c>
      <c r="C60" s="34" t="s">
        <v>509</v>
      </c>
      <c r="D60" s="155" t="s">
        <v>428</v>
      </c>
      <c r="E60" s="156"/>
      <c r="F60" s="53" t="s">
        <v>839</v>
      </c>
      <c r="G60" s="42" t="s">
        <v>515</v>
      </c>
    </row>
    <row r="61" spans="1:7" s="23" customFormat="1" ht="40.5" x14ac:dyDescent="0.25">
      <c r="A61" s="133">
        <f t="shared" si="4"/>
        <v>43</v>
      </c>
      <c r="B61" s="130">
        <v>4</v>
      </c>
      <c r="C61" s="34" t="s">
        <v>510</v>
      </c>
      <c r="D61" s="155" t="s">
        <v>511</v>
      </c>
      <c r="E61" s="156"/>
      <c r="F61" s="53" t="s">
        <v>839</v>
      </c>
      <c r="G61" s="42" t="s">
        <v>515</v>
      </c>
    </row>
    <row r="62" spans="1:7" s="23" customFormat="1" ht="40.5" x14ac:dyDescent="0.25">
      <c r="A62" s="133">
        <f t="shared" si="4"/>
        <v>44</v>
      </c>
      <c r="B62" s="130">
        <v>5</v>
      </c>
      <c r="C62" s="34" t="s">
        <v>319</v>
      </c>
      <c r="D62" s="155" t="s">
        <v>428</v>
      </c>
      <c r="E62" s="156"/>
      <c r="F62" s="53" t="s">
        <v>839</v>
      </c>
      <c r="G62" s="42" t="s">
        <v>515</v>
      </c>
    </row>
    <row r="63" spans="1:7" s="23" customFormat="1" ht="40.5" x14ac:dyDescent="0.25">
      <c r="A63" s="133">
        <f t="shared" si="4"/>
        <v>45</v>
      </c>
      <c r="B63" s="130">
        <v>6</v>
      </c>
      <c r="C63" s="50" t="s">
        <v>512</v>
      </c>
      <c r="D63" s="155" t="s">
        <v>513</v>
      </c>
      <c r="E63" s="156"/>
      <c r="F63" s="53" t="s">
        <v>839</v>
      </c>
      <c r="G63" s="42" t="s">
        <v>515</v>
      </c>
    </row>
    <row r="64" spans="1:7" ht="27.75" customHeight="1" x14ac:dyDescent="0.25">
      <c r="A64" s="157" t="s">
        <v>527</v>
      </c>
      <c r="B64" s="158"/>
      <c r="C64" s="137" t="s">
        <v>361</v>
      </c>
      <c r="D64" s="139"/>
      <c r="E64" s="139"/>
      <c r="F64" s="138"/>
      <c r="G64" s="42"/>
    </row>
    <row r="65" spans="1:7" ht="40.5" x14ac:dyDescent="0.25">
      <c r="A65" s="133">
        <f>A63+1</f>
        <v>46</v>
      </c>
      <c r="B65" s="130">
        <v>1</v>
      </c>
      <c r="C65" s="51" t="s">
        <v>516</v>
      </c>
      <c r="D65" s="161" t="s">
        <v>411</v>
      </c>
      <c r="E65" s="161"/>
      <c r="F65" s="53" t="s">
        <v>839</v>
      </c>
      <c r="G65" s="42" t="s">
        <v>368</v>
      </c>
    </row>
    <row r="66" spans="1:7" ht="40.5" x14ac:dyDescent="0.25">
      <c r="A66" s="133">
        <f>A65+1</f>
        <v>47</v>
      </c>
      <c r="B66" s="130">
        <v>2</v>
      </c>
      <c r="C66" s="51" t="s">
        <v>517</v>
      </c>
      <c r="D66" s="161" t="s">
        <v>513</v>
      </c>
      <c r="E66" s="161"/>
      <c r="F66" s="53" t="s">
        <v>839</v>
      </c>
      <c r="G66" s="42" t="s">
        <v>515</v>
      </c>
    </row>
    <row r="67" spans="1:7" ht="40.5" x14ac:dyDescent="0.25">
      <c r="A67" s="133">
        <f>A66+1</f>
        <v>48</v>
      </c>
      <c r="B67" s="133">
        <v>3</v>
      </c>
      <c r="C67" s="53" t="s">
        <v>365</v>
      </c>
      <c r="D67" s="161" t="s">
        <v>514</v>
      </c>
      <c r="E67" s="161"/>
      <c r="F67" s="53" t="s">
        <v>839</v>
      </c>
      <c r="G67" s="53" t="s">
        <v>515</v>
      </c>
    </row>
    <row r="68" spans="1:7" ht="27.75" customHeight="1" x14ac:dyDescent="0.25">
      <c r="A68" s="157" t="s">
        <v>528</v>
      </c>
      <c r="B68" s="158"/>
      <c r="C68" s="40" t="s">
        <v>366</v>
      </c>
      <c r="D68" s="164"/>
      <c r="E68" s="165"/>
      <c r="F68" s="53"/>
      <c r="G68" s="42"/>
    </row>
    <row r="69" spans="1:7" ht="40.5" x14ac:dyDescent="0.25">
      <c r="A69" s="133">
        <f>A67+1</f>
        <v>49</v>
      </c>
      <c r="B69" s="133">
        <v>1</v>
      </c>
      <c r="C69" s="53" t="s">
        <v>188</v>
      </c>
      <c r="D69" s="155" t="s">
        <v>518</v>
      </c>
      <c r="E69" s="156"/>
      <c r="F69" s="53" t="s">
        <v>839</v>
      </c>
      <c r="G69" s="53" t="s">
        <v>849</v>
      </c>
    </row>
    <row r="70" spans="1:7" ht="40.5" x14ac:dyDescent="0.25">
      <c r="A70" s="133">
        <f>A69+1</f>
        <v>50</v>
      </c>
      <c r="B70" s="133">
        <v>2</v>
      </c>
      <c r="C70" s="53" t="s">
        <v>367</v>
      </c>
      <c r="D70" s="155" t="s">
        <v>518</v>
      </c>
      <c r="E70" s="156"/>
      <c r="F70" s="53" t="s">
        <v>839</v>
      </c>
      <c r="G70" s="53" t="s">
        <v>368</v>
      </c>
    </row>
    <row r="71" spans="1:7" ht="27" customHeight="1" x14ac:dyDescent="0.25">
      <c r="A71" s="157" t="s">
        <v>529</v>
      </c>
      <c r="B71" s="158"/>
      <c r="C71" s="137" t="s">
        <v>357</v>
      </c>
      <c r="D71" s="139"/>
      <c r="E71" s="138"/>
      <c r="F71" s="28"/>
      <c r="G71" s="29"/>
    </row>
    <row r="72" spans="1:7" ht="40.5" x14ac:dyDescent="0.25">
      <c r="A72" s="133">
        <f>A70+1</f>
        <v>51</v>
      </c>
      <c r="B72" s="133">
        <v>1</v>
      </c>
      <c r="C72" s="53" t="s">
        <v>358</v>
      </c>
      <c r="D72" s="161" t="s">
        <v>427</v>
      </c>
      <c r="E72" s="161"/>
      <c r="F72" s="53" t="s">
        <v>839</v>
      </c>
      <c r="G72" s="31" t="s">
        <v>432</v>
      </c>
    </row>
    <row r="73" spans="1:7" ht="40.5" x14ac:dyDescent="0.25">
      <c r="A73" s="133">
        <f>A72+1</f>
        <v>52</v>
      </c>
      <c r="B73" s="133">
        <v>2</v>
      </c>
      <c r="C73" s="53" t="s">
        <v>359</v>
      </c>
      <c r="D73" s="161" t="s">
        <v>428</v>
      </c>
      <c r="E73" s="161"/>
      <c r="F73" s="53" t="s">
        <v>839</v>
      </c>
      <c r="G73" s="31" t="s">
        <v>432</v>
      </c>
    </row>
    <row r="74" spans="1:7" ht="40.5" x14ac:dyDescent="0.25">
      <c r="A74" s="133">
        <f t="shared" ref="A74:A90" si="5">A73+1</f>
        <v>53</v>
      </c>
      <c r="B74" s="133">
        <v>3</v>
      </c>
      <c r="C74" s="53" t="s">
        <v>360</v>
      </c>
      <c r="D74" s="161" t="s">
        <v>428</v>
      </c>
      <c r="E74" s="161"/>
      <c r="F74" s="53" t="s">
        <v>839</v>
      </c>
      <c r="G74" s="31" t="s">
        <v>432</v>
      </c>
    </row>
    <row r="75" spans="1:7" ht="40.5" x14ac:dyDescent="0.25">
      <c r="A75" s="133">
        <f t="shared" si="5"/>
        <v>54</v>
      </c>
      <c r="B75" s="133">
        <v>4</v>
      </c>
      <c r="C75" s="30" t="s">
        <v>415</v>
      </c>
      <c r="D75" s="161" t="s">
        <v>429</v>
      </c>
      <c r="E75" s="161"/>
      <c r="F75" s="53" t="s">
        <v>839</v>
      </c>
      <c r="G75" s="31" t="s">
        <v>432</v>
      </c>
    </row>
    <row r="76" spans="1:7" ht="40.5" x14ac:dyDescent="0.25">
      <c r="A76" s="133">
        <f t="shared" si="5"/>
        <v>55</v>
      </c>
      <c r="B76" s="133">
        <v>5</v>
      </c>
      <c r="C76" s="30" t="s">
        <v>420</v>
      </c>
      <c r="D76" s="161" t="s">
        <v>431</v>
      </c>
      <c r="E76" s="161"/>
      <c r="F76" s="53" t="s">
        <v>839</v>
      </c>
      <c r="G76" s="31" t="s">
        <v>437</v>
      </c>
    </row>
    <row r="77" spans="1:7" ht="40.5" x14ac:dyDescent="0.25">
      <c r="A77" s="133">
        <f t="shared" si="5"/>
        <v>56</v>
      </c>
      <c r="B77" s="133">
        <v>6</v>
      </c>
      <c r="C77" s="30" t="s">
        <v>424</v>
      </c>
      <c r="D77" s="161" t="s">
        <v>431</v>
      </c>
      <c r="E77" s="161"/>
      <c r="F77" s="53" t="s">
        <v>839</v>
      </c>
      <c r="G77" s="31" t="s">
        <v>437</v>
      </c>
    </row>
    <row r="78" spans="1:7" ht="40.5" x14ac:dyDescent="0.25">
      <c r="A78" s="133">
        <f t="shared" si="5"/>
        <v>57</v>
      </c>
      <c r="B78" s="133">
        <v>7</v>
      </c>
      <c r="C78" s="30" t="s">
        <v>416</v>
      </c>
      <c r="D78" s="161" t="s">
        <v>431</v>
      </c>
      <c r="E78" s="161"/>
      <c r="F78" s="53" t="s">
        <v>839</v>
      </c>
      <c r="G78" s="31" t="s">
        <v>433</v>
      </c>
    </row>
    <row r="79" spans="1:7" ht="40.5" x14ac:dyDescent="0.25">
      <c r="A79" s="133">
        <f t="shared" si="5"/>
        <v>58</v>
      </c>
      <c r="B79" s="133">
        <v>8</v>
      </c>
      <c r="C79" s="30" t="s">
        <v>417</v>
      </c>
      <c r="D79" s="161" t="s">
        <v>431</v>
      </c>
      <c r="E79" s="161"/>
      <c r="F79" s="53" t="s">
        <v>839</v>
      </c>
      <c r="G79" s="31" t="s">
        <v>434</v>
      </c>
    </row>
    <row r="80" spans="1:7" ht="40.5" x14ac:dyDescent="0.25">
      <c r="A80" s="133">
        <f t="shared" si="5"/>
        <v>59</v>
      </c>
      <c r="B80" s="133">
        <v>9</v>
      </c>
      <c r="C80" s="30" t="s">
        <v>418</v>
      </c>
      <c r="D80" s="161" t="s">
        <v>431</v>
      </c>
      <c r="E80" s="161"/>
      <c r="F80" s="53" t="s">
        <v>839</v>
      </c>
      <c r="G80" s="31" t="s">
        <v>434</v>
      </c>
    </row>
    <row r="81" spans="1:7" ht="40.5" x14ac:dyDescent="0.25">
      <c r="A81" s="133">
        <f t="shared" si="5"/>
        <v>60</v>
      </c>
      <c r="B81" s="133">
        <v>10</v>
      </c>
      <c r="C81" s="30" t="s">
        <v>217</v>
      </c>
      <c r="D81" s="161" t="s">
        <v>430</v>
      </c>
      <c r="E81" s="161"/>
      <c r="F81" s="53" t="s">
        <v>839</v>
      </c>
      <c r="G81" s="31" t="s">
        <v>434</v>
      </c>
    </row>
    <row r="82" spans="1:7" ht="40.5" x14ac:dyDescent="0.25">
      <c r="A82" s="133">
        <f t="shared" si="5"/>
        <v>61</v>
      </c>
      <c r="B82" s="133">
        <v>11</v>
      </c>
      <c r="C82" s="30" t="s">
        <v>419</v>
      </c>
      <c r="D82" s="161" t="s">
        <v>431</v>
      </c>
      <c r="E82" s="161"/>
      <c r="F82" s="53" t="s">
        <v>839</v>
      </c>
      <c r="G82" s="31" t="s">
        <v>434</v>
      </c>
    </row>
    <row r="83" spans="1:7" ht="40.5" x14ac:dyDescent="0.25">
      <c r="A83" s="133">
        <f t="shared" si="5"/>
        <v>62</v>
      </c>
      <c r="B83" s="133">
        <v>12</v>
      </c>
      <c r="C83" s="30" t="s">
        <v>421</v>
      </c>
      <c r="D83" s="161" t="s">
        <v>431</v>
      </c>
      <c r="E83" s="161"/>
      <c r="F83" s="53" t="s">
        <v>839</v>
      </c>
      <c r="G83" s="31" t="s">
        <v>434</v>
      </c>
    </row>
    <row r="84" spans="1:7" ht="40.5" x14ac:dyDescent="0.25">
      <c r="A84" s="133">
        <f t="shared" si="5"/>
        <v>63</v>
      </c>
      <c r="B84" s="133">
        <v>13</v>
      </c>
      <c r="C84" s="30" t="s">
        <v>422</v>
      </c>
      <c r="D84" s="161" t="s">
        <v>431</v>
      </c>
      <c r="E84" s="161"/>
      <c r="F84" s="53" t="s">
        <v>839</v>
      </c>
      <c r="G84" s="31" t="s">
        <v>434</v>
      </c>
    </row>
    <row r="85" spans="1:7" ht="40.5" x14ac:dyDescent="0.25">
      <c r="A85" s="133">
        <f t="shared" si="5"/>
        <v>64</v>
      </c>
      <c r="B85" s="133">
        <v>14</v>
      </c>
      <c r="C85" s="30" t="s">
        <v>423</v>
      </c>
      <c r="D85" s="161" t="s">
        <v>431</v>
      </c>
      <c r="E85" s="161"/>
      <c r="F85" s="53" t="s">
        <v>839</v>
      </c>
      <c r="G85" s="31" t="s">
        <v>434</v>
      </c>
    </row>
    <row r="86" spans="1:7" ht="40.5" x14ac:dyDescent="0.25">
      <c r="A86" s="133">
        <f t="shared" si="5"/>
        <v>65</v>
      </c>
      <c r="B86" s="133">
        <v>15</v>
      </c>
      <c r="C86" s="64" t="s">
        <v>425</v>
      </c>
      <c r="D86" s="161" t="s">
        <v>431</v>
      </c>
      <c r="E86" s="161"/>
      <c r="F86" s="53" t="s">
        <v>839</v>
      </c>
      <c r="G86" s="31" t="s">
        <v>434</v>
      </c>
    </row>
    <row r="87" spans="1:7" ht="40.5" x14ac:dyDescent="0.25">
      <c r="A87" s="133">
        <f t="shared" si="5"/>
        <v>66</v>
      </c>
      <c r="B87" s="133">
        <v>16</v>
      </c>
      <c r="C87" s="30" t="s">
        <v>426</v>
      </c>
      <c r="D87" s="161" t="s">
        <v>431</v>
      </c>
      <c r="E87" s="161"/>
      <c r="F87" s="53" t="s">
        <v>839</v>
      </c>
      <c r="G87" s="31" t="s">
        <v>434</v>
      </c>
    </row>
    <row r="88" spans="1:7" ht="40.5" x14ac:dyDescent="0.25">
      <c r="A88" s="133">
        <f t="shared" si="5"/>
        <v>67</v>
      </c>
      <c r="B88" s="133">
        <v>17</v>
      </c>
      <c r="C88" s="30" t="s">
        <v>435</v>
      </c>
      <c r="D88" s="155" t="s">
        <v>431</v>
      </c>
      <c r="E88" s="156"/>
      <c r="F88" s="53" t="s">
        <v>839</v>
      </c>
      <c r="G88" s="31" t="s">
        <v>434</v>
      </c>
    </row>
    <row r="89" spans="1:7" ht="40.5" x14ac:dyDescent="0.25">
      <c r="A89" s="133">
        <f t="shared" si="5"/>
        <v>68</v>
      </c>
      <c r="B89" s="133">
        <v>18</v>
      </c>
      <c r="C89" s="30" t="s">
        <v>436</v>
      </c>
      <c r="D89" s="161" t="s">
        <v>431</v>
      </c>
      <c r="E89" s="161"/>
      <c r="F89" s="53" t="s">
        <v>839</v>
      </c>
      <c r="G89" s="31" t="s">
        <v>434</v>
      </c>
    </row>
    <row r="90" spans="1:7" ht="40.5" x14ac:dyDescent="0.25">
      <c r="A90" s="133">
        <f t="shared" si="5"/>
        <v>69</v>
      </c>
      <c r="B90" s="133">
        <v>19</v>
      </c>
      <c r="C90" s="30" t="s">
        <v>188</v>
      </c>
      <c r="D90" s="161" t="s">
        <v>431</v>
      </c>
      <c r="E90" s="161"/>
      <c r="F90" s="53" t="s">
        <v>839</v>
      </c>
      <c r="G90" s="31" t="s">
        <v>434</v>
      </c>
    </row>
    <row r="91" spans="1:7" ht="12.75" customHeight="1" x14ac:dyDescent="0.25">
      <c r="C91" s="23"/>
    </row>
    <row r="92" spans="1:7" hidden="1" x14ac:dyDescent="0.25"/>
    <row r="93" spans="1:7" x14ac:dyDescent="0.25">
      <c r="A93" s="159" t="s">
        <v>538</v>
      </c>
      <c r="B93" s="159"/>
      <c r="C93" s="159"/>
      <c r="D93" s="159"/>
      <c r="E93" s="159" t="s">
        <v>538</v>
      </c>
      <c r="F93" s="159"/>
      <c r="G93" s="159"/>
    </row>
    <row r="94" spans="1:7" ht="28.5" customHeight="1" x14ac:dyDescent="0.25">
      <c r="A94" s="140" t="s">
        <v>537</v>
      </c>
      <c r="B94" s="140"/>
      <c r="C94" s="140"/>
      <c r="D94" s="140"/>
      <c r="E94" s="160" t="s">
        <v>536</v>
      </c>
      <c r="F94" s="160"/>
      <c r="G94" s="160"/>
    </row>
  </sheetData>
  <mergeCells count="73">
    <mergeCell ref="C8:G8"/>
    <mergeCell ref="A1:G1"/>
    <mergeCell ref="A2:G2"/>
    <mergeCell ref="A4:G4"/>
    <mergeCell ref="C6:G6"/>
    <mergeCell ref="C7:G7"/>
    <mergeCell ref="A16:B16"/>
    <mergeCell ref="D17:E17"/>
    <mergeCell ref="C9:G9"/>
    <mergeCell ref="A10:B10"/>
    <mergeCell ref="D10:E10"/>
    <mergeCell ref="A11:B11"/>
    <mergeCell ref="D11:E11"/>
    <mergeCell ref="D32:E32"/>
    <mergeCell ref="D12:E12"/>
    <mergeCell ref="D13:E13"/>
    <mergeCell ref="D14:E14"/>
    <mergeCell ref="D15:E15"/>
    <mergeCell ref="A19:B19"/>
    <mergeCell ref="A20:B20"/>
    <mergeCell ref="A29:B29"/>
    <mergeCell ref="D30:E30"/>
    <mergeCell ref="D31:E31"/>
    <mergeCell ref="D60:E60"/>
    <mergeCell ref="D33:E33"/>
    <mergeCell ref="A43:B43"/>
    <mergeCell ref="A49:B49"/>
    <mergeCell ref="D51:E51"/>
    <mergeCell ref="D53:E53"/>
    <mergeCell ref="D54:E54"/>
    <mergeCell ref="D45:E45"/>
    <mergeCell ref="D55:E55"/>
    <mergeCell ref="D56:E56"/>
    <mergeCell ref="A57:B57"/>
    <mergeCell ref="D58:E58"/>
    <mergeCell ref="D59:E59"/>
    <mergeCell ref="D70:E70"/>
    <mergeCell ref="D61:E61"/>
    <mergeCell ref="D62:E62"/>
    <mergeCell ref="D63:E63"/>
    <mergeCell ref="A64:B64"/>
    <mergeCell ref="C64:F64"/>
    <mergeCell ref="D65:E65"/>
    <mergeCell ref="D66:E66"/>
    <mergeCell ref="D67:E67"/>
    <mergeCell ref="A68:B68"/>
    <mergeCell ref="D68:E68"/>
    <mergeCell ref="D69:E69"/>
    <mergeCell ref="D81:E81"/>
    <mergeCell ref="A71:B71"/>
    <mergeCell ref="C71:E71"/>
    <mergeCell ref="D72:E72"/>
    <mergeCell ref="D73:E73"/>
    <mergeCell ref="D74:E74"/>
    <mergeCell ref="D75:E75"/>
    <mergeCell ref="D76:E76"/>
    <mergeCell ref="D77:E77"/>
    <mergeCell ref="D78:E78"/>
    <mergeCell ref="D79:E79"/>
    <mergeCell ref="D80:E80"/>
    <mergeCell ref="A94:D94"/>
    <mergeCell ref="E94:G94"/>
    <mergeCell ref="D82:E82"/>
    <mergeCell ref="D83:E83"/>
    <mergeCell ref="D84:E84"/>
    <mergeCell ref="D85:E85"/>
    <mergeCell ref="D86:E86"/>
    <mergeCell ref="D87:E87"/>
    <mergeCell ref="D88:E88"/>
    <mergeCell ref="D89:E89"/>
    <mergeCell ref="D90:E90"/>
    <mergeCell ref="A93:D93"/>
    <mergeCell ref="E93:G93"/>
  </mergeCells>
  <pageMargins left="0.47" right="0.17" top="0.3" bottom="0.17" header="0.3" footer="0.17"/>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workbookViewId="0">
      <selection activeCell="K15" sqref="K15"/>
    </sheetView>
  </sheetViews>
  <sheetFormatPr defaultRowHeight="15" x14ac:dyDescent="0.25"/>
  <cols>
    <col min="1" max="1" width="4.140625" style="39" customWidth="1"/>
    <col min="2" max="2" width="4" style="39" customWidth="1"/>
    <col min="3" max="3" width="20.28515625" style="39" customWidth="1"/>
    <col min="4" max="4" width="15.85546875" style="39" customWidth="1"/>
    <col min="5" max="5" width="12.140625" style="39" customWidth="1"/>
    <col min="6" max="6" width="20.7109375" style="39" customWidth="1"/>
    <col min="7" max="7" width="19.7109375" style="39" customWidth="1"/>
    <col min="8" max="16384" width="9.140625" style="39"/>
  </cols>
  <sheetData>
    <row r="1" spans="1:7" x14ac:dyDescent="0.25">
      <c r="A1" s="173" t="s">
        <v>371</v>
      </c>
      <c r="B1" s="173"/>
      <c r="C1" s="173"/>
      <c r="D1" s="173"/>
      <c r="E1" s="173"/>
      <c r="F1" s="173"/>
      <c r="G1" s="173"/>
    </row>
    <row r="2" spans="1:7" x14ac:dyDescent="0.25">
      <c r="A2" s="174" t="s">
        <v>372</v>
      </c>
      <c r="B2" s="174"/>
      <c r="C2" s="174"/>
      <c r="D2" s="174"/>
      <c r="E2" s="174"/>
      <c r="F2" s="174"/>
      <c r="G2" s="174"/>
    </row>
    <row r="3" spans="1:7" x14ac:dyDescent="0.25">
      <c r="A3" s="45"/>
      <c r="B3" s="45"/>
      <c r="C3" s="45"/>
      <c r="D3" s="45"/>
      <c r="E3" s="45"/>
      <c r="F3" s="45"/>
      <c r="G3" s="45"/>
    </row>
    <row r="4" spans="1:7" ht="30.75" customHeight="1" x14ac:dyDescent="0.25">
      <c r="A4" s="153" t="s">
        <v>683</v>
      </c>
      <c r="B4" s="153"/>
      <c r="C4" s="153"/>
      <c r="D4" s="153"/>
      <c r="E4" s="153"/>
      <c r="F4" s="153"/>
      <c r="G4" s="153"/>
    </row>
    <row r="5" spans="1:7" x14ac:dyDescent="0.25">
      <c r="A5" s="56"/>
      <c r="B5" s="56"/>
      <c r="C5" s="56"/>
      <c r="D5" s="56"/>
      <c r="E5" s="56"/>
      <c r="F5" s="56"/>
      <c r="G5" s="56"/>
    </row>
    <row r="6" spans="1:7" s="23" customFormat="1" ht="25.5" customHeight="1" x14ac:dyDescent="0.25">
      <c r="A6" s="52"/>
      <c r="B6" s="52">
        <v>1</v>
      </c>
      <c r="C6" s="170" t="s">
        <v>374</v>
      </c>
      <c r="D6" s="170"/>
      <c r="E6" s="170"/>
      <c r="F6" s="170"/>
      <c r="G6" s="170"/>
    </row>
    <row r="7" spans="1:7" s="23" customFormat="1" ht="25.5" customHeight="1" x14ac:dyDescent="0.25">
      <c r="A7" s="52"/>
      <c r="B7" s="52">
        <v>2</v>
      </c>
      <c r="C7" s="170" t="s">
        <v>375</v>
      </c>
      <c r="D7" s="170"/>
      <c r="E7" s="170"/>
      <c r="F7" s="170"/>
      <c r="G7" s="170"/>
    </row>
    <row r="8" spans="1:7" s="23" customFormat="1" ht="25.5" customHeight="1" x14ac:dyDescent="0.25">
      <c r="A8" s="52"/>
      <c r="B8" s="52">
        <v>3</v>
      </c>
      <c r="C8" s="170" t="s">
        <v>376</v>
      </c>
      <c r="D8" s="170"/>
      <c r="E8" s="170"/>
      <c r="F8" s="170"/>
      <c r="G8" s="170"/>
    </row>
    <row r="9" spans="1:7" s="23" customFormat="1" ht="25.5" customHeight="1" x14ac:dyDescent="0.25">
      <c r="A9" s="52"/>
      <c r="B9" s="52">
        <v>4</v>
      </c>
      <c r="C9" s="170" t="s">
        <v>377</v>
      </c>
      <c r="D9" s="170"/>
      <c r="E9" s="170"/>
      <c r="F9" s="170"/>
      <c r="G9" s="170"/>
    </row>
    <row r="10" spans="1:7" s="21" customFormat="1" ht="37.5" customHeight="1" x14ac:dyDescent="0.2">
      <c r="A10" s="162" t="s">
        <v>0</v>
      </c>
      <c r="B10" s="163"/>
      <c r="C10" s="82" t="s">
        <v>1</v>
      </c>
      <c r="D10" s="83" t="s">
        <v>816</v>
      </c>
      <c r="E10" s="83" t="s">
        <v>2</v>
      </c>
      <c r="F10" s="83" t="s">
        <v>539</v>
      </c>
      <c r="G10" s="83" t="s">
        <v>370</v>
      </c>
    </row>
    <row r="11" spans="1:7" ht="21.75" customHeight="1" x14ac:dyDescent="0.25">
      <c r="A11" s="157" t="s">
        <v>519</v>
      </c>
      <c r="B11" s="158"/>
      <c r="C11" s="40" t="s">
        <v>12</v>
      </c>
      <c r="D11" s="37"/>
      <c r="E11" s="53"/>
      <c r="F11" s="53"/>
      <c r="G11" s="53"/>
    </row>
    <row r="12" spans="1:7" ht="40.5" x14ac:dyDescent="0.25">
      <c r="A12" s="57">
        <v>1</v>
      </c>
      <c r="B12" s="61">
        <v>1</v>
      </c>
      <c r="C12" s="6" t="s">
        <v>15</v>
      </c>
      <c r="D12" s="7" t="s">
        <v>16</v>
      </c>
      <c r="E12" s="8" t="s">
        <v>17</v>
      </c>
      <c r="F12" s="53" t="s">
        <v>810</v>
      </c>
      <c r="G12" s="53" t="s">
        <v>549</v>
      </c>
    </row>
    <row r="13" spans="1:7" ht="40.5" x14ac:dyDescent="0.25">
      <c r="A13" s="57">
        <v>2</v>
      </c>
      <c r="B13" s="61">
        <v>2</v>
      </c>
      <c r="C13" s="53" t="s">
        <v>29</v>
      </c>
      <c r="D13" s="37" t="s">
        <v>30</v>
      </c>
      <c r="E13" s="42" t="s">
        <v>595</v>
      </c>
      <c r="F13" s="53" t="s">
        <v>810</v>
      </c>
      <c r="G13" s="53" t="s">
        <v>543</v>
      </c>
    </row>
    <row r="14" spans="1:7" ht="40.5" x14ac:dyDescent="0.25">
      <c r="A14" s="95">
        <v>3</v>
      </c>
      <c r="B14" s="95">
        <v>3</v>
      </c>
      <c r="C14" s="53" t="s">
        <v>38</v>
      </c>
      <c r="D14" s="37" t="s">
        <v>39</v>
      </c>
      <c r="E14" s="53" t="s">
        <v>40</v>
      </c>
      <c r="F14" s="53" t="s">
        <v>810</v>
      </c>
      <c r="G14" s="53" t="s">
        <v>545</v>
      </c>
    </row>
    <row r="15" spans="1:7" ht="40.5" x14ac:dyDescent="0.25">
      <c r="A15" s="113">
        <v>4</v>
      </c>
      <c r="B15" s="113">
        <v>4</v>
      </c>
      <c r="C15" s="53" t="s">
        <v>41</v>
      </c>
      <c r="D15" s="37" t="s">
        <v>42</v>
      </c>
      <c r="E15" s="53" t="s">
        <v>40</v>
      </c>
      <c r="F15" s="53" t="s">
        <v>754</v>
      </c>
      <c r="G15" s="53" t="s">
        <v>545</v>
      </c>
    </row>
    <row r="16" spans="1:7" ht="66.75" customHeight="1" x14ac:dyDescent="0.25">
      <c r="A16" s="113">
        <v>5</v>
      </c>
      <c r="B16" s="113">
        <v>5</v>
      </c>
      <c r="C16" s="43" t="s">
        <v>66</v>
      </c>
      <c r="D16" s="37" t="s">
        <v>67</v>
      </c>
      <c r="E16" s="53" t="s">
        <v>51</v>
      </c>
      <c r="F16" s="53" t="s">
        <v>811</v>
      </c>
      <c r="G16" s="53" t="s">
        <v>380</v>
      </c>
    </row>
    <row r="17" spans="1:7" ht="69.75" customHeight="1" x14ac:dyDescent="0.25">
      <c r="A17" s="113">
        <v>6</v>
      </c>
      <c r="B17" s="113">
        <v>6</v>
      </c>
      <c r="C17" s="54" t="s">
        <v>72</v>
      </c>
      <c r="D17" s="37" t="s">
        <v>73</v>
      </c>
      <c r="E17" s="53" t="s">
        <v>51</v>
      </c>
      <c r="F17" s="53" t="s">
        <v>811</v>
      </c>
      <c r="G17" s="53" t="s">
        <v>380</v>
      </c>
    </row>
    <row r="18" spans="1:7" ht="70.5" customHeight="1" x14ac:dyDescent="0.25">
      <c r="A18" s="113">
        <v>7</v>
      </c>
      <c r="B18" s="113">
        <v>7</v>
      </c>
      <c r="C18" s="53" t="s">
        <v>60</v>
      </c>
      <c r="D18" s="37" t="s">
        <v>61</v>
      </c>
      <c r="E18" s="53" t="s">
        <v>51</v>
      </c>
      <c r="F18" s="53" t="s">
        <v>806</v>
      </c>
      <c r="G18" s="53" t="s">
        <v>380</v>
      </c>
    </row>
    <row r="19" spans="1:7" ht="54" x14ac:dyDescent="0.25">
      <c r="A19" s="113">
        <v>8</v>
      </c>
      <c r="B19" s="113">
        <v>8</v>
      </c>
      <c r="C19" s="53" t="s">
        <v>64</v>
      </c>
      <c r="D19" s="37" t="s">
        <v>65</v>
      </c>
      <c r="E19" s="53" t="s">
        <v>51</v>
      </c>
      <c r="F19" s="53" t="s">
        <v>806</v>
      </c>
      <c r="G19" s="53" t="s">
        <v>588</v>
      </c>
    </row>
    <row r="20" spans="1:7" ht="23.25" customHeight="1" x14ac:dyDescent="0.25">
      <c r="A20" s="157" t="s">
        <v>520</v>
      </c>
      <c r="B20" s="158"/>
      <c r="C20" s="40" t="s">
        <v>74</v>
      </c>
      <c r="D20" s="37"/>
      <c r="E20" s="53"/>
      <c r="F20" s="53"/>
      <c r="G20" s="53"/>
    </row>
    <row r="21" spans="1:7" ht="73.5" customHeight="1" x14ac:dyDescent="0.25">
      <c r="A21" s="57">
        <f>A19+1</f>
        <v>9</v>
      </c>
      <c r="B21" s="57">
        <v>1</v>
      </c>
      <c r="C21" s="53" t="s">
        <v>93</v>
      </c>
      <c r="D21" s="37" t="s">
        <v>94</v>
      </c>
      <c r="E21" s="53" t="s">
        <v>89</v>
      </c>
      <c r="F21" s="53" t="s">
        <v>812</v>
      </c>
      <c r="G21" s="53" t="s">
        <v>551</v>
      </c>
    </row>
    <row r="22" spans="1:7" ht="73.5" customHeight="1" x14ac:dyDescent="0.25">
      <c r="A22" s="118">
        <f>A21+1</f>
        <v>10</v>
      </c>
      <c r="B22" s="118">
        <v>2</v>
      </c>
      <c r="C22" s="53" t="s">
        <v>824</v>
      </c>
      <c r="D22" s="37" t="s">
        <v>825</v>
      </c>
      <c r="E22" s="53" t="s">
        <v>826</v>
      </c>
      <c r="F22" s="53" t="s">
        <v>827</v>
      </c>
      <c r="G22" s="53" t="s">
        <v>828</v>
      </c>
    </row>
    <row r="23" spans="1:7" ht="69.75" customHeight="1" x14ac:dyDescent="0.25">
      <c r="A23" s="118">
        <f t="shared" ref="A23:A24" si="0">A22+1</f>
        <v>11</v>
      </c>
      <c r="B23" s="97">
        <v>3</v>
      </c>
      <c r="C23" s="54" t="s">
        <v>107</v>
      </c>
      <c r="D23" s="37" t="s">
        <v>108</v>
      </c>
      <c r="E23" s="53" t="s">
        <v>51</v>
      </c>
      <c r="F23" s="53" t="s">
        <v>811</v>
      </c>
      <c r="G23" s="53" t="s">
        <v>382</v>
      </c>
    </row>
    <row r="24" spans="1:7" ht="66" customHeight="1" x14ac:dyDescent="0.25">
      <c r="A24" s="118">
        <f t="shared" si="0"/>
        <v>12</v>
      </c>
      <c r="B24" s="57">
        <v>4</v>
      </c>
      <c r="C24" s="53" t="s">
        <v>136</v>
      </c>
      <c r="D24" s="43" t="s">
        <v>137</v>
      </c>
      <c r="E24" s="53" t="s">
        <v>121</v>
      </c>
      <c r="F24" s="53" t="s">
        <v>811</v>
      </c>
      <c r="G24" s="53" t="s">
        <v>383</v>
      </c>
    </row>
    <row r="25" spans="1:7" ht="23.25" customHeight="1" x14ac:dyDescent="0.25">
      <c r="A25" s="157" t="s">
        <v>524</v>
      </c>
      <c r="B25" s="158"/>
      <c r="C25" s="40" t="s">
        <v>142</v>
      </c>
      <c r="D25" s="37"/>
      <c r="E25" s="53"/>
      <c r="F25" s="53"/>
      <c r="G25" s="53"/>
    </row>
    <row r="26" spans="1:7" ht="55.5" customHeight="1" x14ac:dyDescent="0.25">
      <c r="A26" s="57">
        <f>A24+1</f>
        <v>13</v>
      </c>
      <c r="B26" s="57">
        <v>1</v>
      </c>
      <c r="C26" s="43" t="s">
        <v>145</v>
      </c>
      <c r="D26" s="37" t="s">
        <v>146</v>
      </c>
      <c r="E26" s="53" t="s">
        <v>11</v>
      </c>
      <c r="F26" s="53" t="s">
        <v>811</v>
      </c>
      <c r="G26" s="53" t="s">
        <v>557</v>
      </c>
    </row>
    <row r="27" spans="1:7" ht="69" customHeight="1" x14ac:dyDescent="0.25">
      <c r="A27" s="57">
        <f>A26+1</f>
        <v>14</v>
      </c>
      <c r="B27" s="57">
        <v>2</v>
      </c>
      <c r="C27" s="53" t="s">
        <v>149</v>
      </c>
      <c r="D27" s="37" t="s">
        <v>150</v>
      </c>
      <c r="E27" s="53" t="s">
        <v>51</v>
      </c>
      <c r="F27" s="53" t="s">
        <v>811</v>
      </c>
      <c r="G27" s="53" t="s">
        <v>385</v>
      </c>
    </row>
    <row r="28" spans="1:7" ht="69.75" customHeight="1" x14ac:dyDescent="0.25">
      <c r="A28" s="99">
        <f t="shared" ref="A28:A29" si="1">A27+1</f>
        <v>15</v>
      </c>
      <c r="B28" s="97">
        <v>3</v>
      </c>
      <c r="C28" s="53" t="s">
        <v>159</v>
      </c>
      <c r="D28" s="37" t="s">
        <v>160</v>
      </c>
      <c r="E28" s="53" t="s">
        <v>51</v>
      </c>
      <c r="F28" s="53" t="s">
        <v>811</v>
      </c>
      <c r="G28" s="53" t="s">
        <v>385</v>
      </c>
    </row>
    <row r="29" spans="1:7" ht="67.5" x14ac:dyDescent="0.25">
      <c r="A29" s="99">
        <f t="shared" si="1"/>
        <v>16</v>
      </c>
      <c r="B29" s="57">
        <v>4</v>
      </c>
      <c r="C29" s="53" t="s">
        <v>157</v>
      </c>
      <c r="D29" s="37" t="s">
        <v>158</v>
      </c>
      <c r="E29" s="53" t="s">
        <v>51</v>
      </c>
      <c r="F29" s="53" t="s">
        <v>811</v>
      </c>
      <c r="G29" s="53" t="s">
        <v>385</v>
      </c>
    </row>
    <row r="30" spans="1:7" ht="22.5" customHeight="1" x14ac:dyDescent="0.25">
      <c r="A30" s="157" t="s">
        <v>525</v>
      </c>
      <c r="B30" s="158"/>
      <c r="C30" s="40" t="s">
        <v>169</v>
      </c>
      <c r="D30" s="37"/>
      <c r="E30" s="53"/>
      <c r="F30" s="53"/>
      <c r="G30" s="55"/>
    </row>
    <row r="31" spans="1:7" ht="53.25" customHeight="1" x14ac:dyDescent="0.25">
      <c r="A31" s="57">
        <f>A29+1</f>
        <v>17</v>
      </c>
      <c r="B31" s="57">
        <v>1</v>
      </c>
      <c r="C31" s="42" t="s">
        <v>319</v>
      </c>
      <c r="D31" s="37" t="s">
        <v>690</v>
      </c>
      <c r="E31" s="53" t="s">
        <v>11</v>
      </c>
      <c r="F31" s="53" t="s">
        <v>763</v>
      </c>
      <c r="G31" s="42" t="s">
        <v>561</v>
      </c>
    </row>
    <row r="32" spans="1:7" ht="40.5" x14ac:dyDescent="0.25">
      <c r="A32" s="97">
        <f>A31+1</f>
        <v>18</v>
      </c>
      <c r="B32" s="97">
        <f>B31+1</f>
        <v>2</v>
      </c>
      <c r="C32" s="42" t="s">
        <v>188</v>
      </c>
      <c r="D32" s="37" t="s">
        <v>189</v>
      </c>
      <c r="E32" s="53" t="s">
        <v>190</v>
      </c>
      <c r="F32" s="53" t="s">
        <v>764</v>
      </c>
      <c r="G32" s="42" t="s">
        <v>562</v>
      </c>
    </row>
    <row r="33" spans="1:7" ht="70.5" customHeight="1" x14ac:dyDescent="0.25">
      <c r="A33" s="99">
        <f t="shared" ref="A33:A35" si="2">A32+1</f>
        <v>19</v>
      </c>
      <c r="B33" s="99">
        <f t="shared" ref="B33:B39" si="3">B32+1</f>
        <v>3</v>
      </c>
      <c r="C33" s="53" t="s">
        <v>217</v>
      </c>
      <c r="D33" s="37" t="s">
        <v>218</v>
      </c>
      <c r="E33" s="53" t="s">
        <v>51</v>
      </c>
      <c r="F33" s="53" t="s">
        <v>755</v>
      </c>
      <c r="G33" s="42" t="s">
        <v>563</v>
      </c>
    </row>
    <row r="34" spans="1:7" ht="68.25" customHeight="1" x14ac:dyDescent="0.25">
      <c r="A34" s="99">
        <f t="shared" si="2"/>
        <v>20</v>
      </c>
      <c r="B34" s="99">
        <f t="shared" si="3"/>
        <v>4</v>
      </c>
      <c r="C34" s="42" t="s">
        <v>203</v>
      </c>
      <c r="D34" s="37" t="s">
        <v>204</v>
      </c>
      <c r="E34" s="53" t="s">
        <v>51</v>
      </c>
      <c r="F34" s="53" t="s">
        <v>811</v>
      </c>
      <c r="G34" s="42" t="s">
        <v>384</v>
      </c>
    </row>
    <row r="35" spans="1:7" ht="74.25" customHeight="1" x14ac:dyDescent="0.25">
      <c r="A35" s="99">
        <f t="shared" si="2"/>
        <v>21</v>
      </c>
      <c r="B35" s="99">
        <f t="shared" si="3"/>
        <v>5</v>
      </c>
      <c r="C35" s="42" t="s">
        <v>229</v>
      </c>
      <c r="D35" s="37" t="s">
        <v>230</v>
      </c>
      <c r="E35" s="53" t="s">
        <v>51</v>
      </c>
      <c r="F35" s="53" t="s">
        <v>811</v>
      </c>
      <c r="G35" s="42" t="s">
        <v>384</v>
      </c>
    </row>
    <row r="36" spans="1:7" ht="68.25" customHeight="1" x14ac:dyDescent="0.25">
      <c r="A36" s="97">
        <f t="shared" ref="A36:A39" si="4">A35+1</f>
        <v>22</v>
      </c>
      <c r="B36" s="99">
        <f t="shared" si="3"/>
        <v>6</v>
      </c>
      <c r="C36" s="42" t="s">
        <v>231</v>
      </c>
      <c r="D36" s="37" t="s">
        <v>232</v>
      </c>
      <c r="E36" s="53" t="s">
        <v>51</v>
      </c>
      <c r="F36" s="53" t="s">
        <v>811</v>
      </c>
      <c r="G36" s="42" t="s">
        <v>384</v>
      </c>
    </row>
    <row r="37" spans="1:7" ht="67.5" x14ac:dyDescent="0.25">
      <c r="A37" s="97">
        <f t="shared" si="4"/>
        <v>23</v>
      </c>
      <c r="B37" s="99">
        <f t="shared" si="3"/>
        <v>7</v>
      </c>
      <c r="C37" s="53" t="s">
        <v>233</v>
      </c>
      <c r="D37" s="37" t="s">
        <v>234</v>
      </c>
      <c r="E37" s="53" t="s">
        <v>51</v>
      </c>
      <c r="F37" s="53" t="s">
        <v>811</v>
      </c>
      <c r="G37" s="42" t="s">
        <v>384</v>
      </c>
    </row>
    <row r="38" spans="1:7" ht="66" customHeight="1" x14ac:dyDescent="0.25">
      <c r="A38" s="99">
        <f t="shared" si="4"/>
        <v>24</v>
      </c>
      <c r="B38" s="99">
        <f t="shared" si="3"/>
        <v>8</v>
      </c>
      <c r="C38" s="53" t="s">
        <v>235</v>
      </c>
      <c r="D38" s="37" t="s">
        <v>236</v>
      </c>
      <c r="E38" s="53" t="s">
        <v>51</v>
      </c>
      <c r="F38" s="53" t="s">
        <v>811</v>
      </c>
      <c r="G38" s="42" t="s">
        <v>384</v>
      </c>
    </row>
    <row r="39" spans="1:7" ht="54" x14ac:dyDescent="0.25">
      <c r="A39" s="99">
        <f t="shared" si="4"/>
        <v>25</v>
      </c>
      <c r="B39" s="99">
        <f t="shared" si="3"/>
        <v>9</v>
      </c>
      <c r="C39" s="53" t="s">
        <v>191</v>
      </c>
      <c r="D39" s="37" t="s">
        <v>192</v>
      </c>
      <c r="E39" s="53" t="s">
        <v>51</v>
      </c>
      <c r="F39" s="53" t="s">
        <v>813</v>
      </c>
      <c r="G39" s="42" t="s">
        <v>588</v>
      </c>
    </row>
    <row r="40" spans="1:7" ht="24" customHeight="1" x14ac:dyDescent="0.25">
      <c r="A40" s="157" t="s">
        <v>526</v>
      </c>
      <c r="B40" s="158"/>
      <c r="C40" s="137" t="s">
        <v>239</v>
      </c>
      <c r="D40" s="139"/>
      <c r="E40" s="139"/>
      <c r="F40" s="138"/>
      <c r="G40" s="53"/>
    </row>
    <row r="41" spans="1:7" s="77" customFormat="1" ht="40.5" x14ac:dyDescent="0.25">
      <c r="A41" s="74">
        <f>A39+1</f>
        <v>26</v>
      </c>
      <c r="B41" s="74">
        <v>1</v>
      </c>
      <c r="C41" s="75" t="s">
        <v>820</v>
      </c>
      <c r="D41" s="76" t="s">
        <v>821</v>
      </c>
      <c r="E41" s="75" t="s">
        <v>249</v>
      </c>
      <c r="F41" s="53" t="s">
        <v>822</v>
      </c>
      <c r="G41" s="75" t="s">
        <v>823</v>
      </c>
    </row>
    <row r="42" spans="1:7" s="77" customFormat="1" ht="67.5" x14ac:dyDescent="0.25">
      <c r="A42" s="74">
        <f>A41+1</f>
        <v>27</v>
      </c>
      <c r="B42" s="74">
        <v>2</v>
      </c>
      <c r="C42" s="75" t="s">
        <v>250</v>
      </c>
      <c r="D42" s="76" t="s">
        <v>251</v>
      </c>
      <c r="E42" s="75" t="s">
        <v>51</v>
      </c>
      <c r="F42" s="53" t="s">
        <v>811</v>
      </c>
      <c r="G42" s="75" t="s">
        <v>386</v>
      </c>
    </row>
    <row r="43" spans="1:7" ht="67.5" x14ac:dyDescent="0.25">
      <c r="A43" s="97">
        <f>A42+1</f>
        <v>28</v>
      </c>
      <c r="B43" s="97">
        <v>3</v>
      </c>
      <c r="C43" s="53" t="s">
        <v>252</v>
      </c>
      <c r="D43" s="7" t="s">
        <v>253</v>
      </c>
      <c r="E43" s="53" t="s">
        <v>51</v>
      </c>
      <c r="F43" s="53" t="s">
        <v>811</v>
      </c>
      <c r="G43" s="42" t="s">
        <v>386</v>
      </c>
    </row>
    <row r="44" spans="1:7" ht="24" customHeight="1" x14ac:dyDescent="0.25">
      <c r="A44" s="157" t="s">
        <v>527</v>
      </c>
      <c r="B44" s="158"/>
      <c r="C44" s="137" t="s">
        <v>256</v>
      </c>
      <c r="D44" s="139"/>
      <c r="E44" s="139"/>
      <c r="F44" s="138"/>
      <c r="G44" s="53"/>
    </row>
    <row r="45" spans="1:7" s="77" customFormat="1" ht="60" customHeight="1" x14ac:dyDescent="0.25">
      <c r="A45" s="74">
        <f>A43+1</f>
        <v>29</v>
      </c>
      <c r="B45" s="74">
        <v>1</v>
      </c>
      <c r="C45" s="75" t="s">
        <v>257</v>
      </c>
      <c r="D45" s="76" t="s">
        <v>258</v>
      </c>
      <c r="E45" s="75" t="s">
        <v>259</v>
      </c>
      <c r="F45" s="53" t="s">
        <v>811</v>
      </c>
      <c r="G45" s="75" t="s">
        <v>568</v>
      </c>
    </row>
    <row r="46" spans="1:7" ht="24.75" customHeight="1" x14ac:dyDescent="0.25">
      <c r="A46" s="157" t="s">
        <v>529</v>
      </c>
      <c r="B46" s="158"/>
      <c r="C46" s="40" t="s">
        <v>305</v>
      </c>
      <c r="D46" s="37"/>
      <c r="E46" s="53"/>
      <c r="F46" s="53"/>
      <c r="G46" s="53"/>
    </row>
    <row r="47" spans="1:7" ht="67.5" x14ac:dyDescent="0.25">
      <c r="A47" s="57">
        <f>A45+1</f>
        <v>30</v>
      </c>
      <c r="B47" s="57">
        <v>1</v>
      </c>
      <c r="C47" s="53" t="s">
        <v>309</v>
      </c>
      <c r="D47" s="37" t="s">
        <v>310</v>
      </c>
      <c r="E47" s="53" t="s">
        <v>308</v>
      </c>
      <c r="F47" s="53" t="s">
        <v>811</v>
      </c>
      <c r="G47" s="53" t="s">
        <v>593</v>
      </c>
    </row>
    <row r="48" spans="1:7" ht="57.75" customHeight="1" x14ac:dyDescent="0.25">
      <c r="A48" s="57">
        <f>A47+1</f>
        <v>31</v>
      </c>
      <c r="B48" s="57">
        <v>2</v>
      </c>
      <c r="C48" s="53" t="s">
        <v>311</v>
      </c>
      <c r="D48" s="37" t="s">
        <v>312</v>
      </c>
      <c r="E48" s="53" t="s">
        <v>308</v>
      </c>
      <c r="F48" s="53" t="s">
        <v>592</v>
      </c>
      <c r="G48" s="53" t="s">
        <v>593</v>
      </c>
    </row>
    <row r="49" spans="1:7" ht="67.5" x14ac:dyDescent="0.25">
      <c r="A49" s="62">
        <f t="shared" ref="A49:A50" si="5">A48+1</f>
        <v>32</v>
      </c>
      <c r="B49" s="57">
        <v>3</v>
      </c>
      <c r="C49" s="53" t="s">
        <v>313</v>
      </c>
      <c r="D49" s="37" t="s">
        <v>314</v>
      </c>
      <c r="E49" s="53" t="s">
        <v>308</v>
      </c>
      <c r="F49" s="53" t="s">
        <v>811</v>
      </c>
      <c r="G49" s="53" t="s">
        <v>584</v>
      </c>
    </row>
    <row r="50" spans="1:7" ht="67.5" x14ac:dyDescent="0.25">
      <c r="A50" s="62">
        <f t="shared" si="5"/>
        <v>33</v>
      </c>
      <c r="B50" s="57">
        <v>4</v>
      </c>
      <c r="C50" s="53" t="s">
        <v>188</v>
      </c>
      <c r="D50" s="37" t="s">
        <v>316</v>
      </c>
      <c r="E50" s="53" t="s">
        <v>308</v>
      </c>
      <c r="F50" s="53" t="s">
        <v>811</v>
      </c>
      <c r="G50" s="53" t="s">
        <v>585</v>
      </c>
    </row>
    <row r="51" spans="1:7" ht="67.5" x14ac:dyDescent="0.25">
      <c r="A51" s="62">
        <f>A50+1</f>
        <v>34</v>
      </c>
      <c r="B51" s="57">
        <v>5</v>
      </c>
      <c r="C51" s="44" t="s">
        <v>317</v>
      </c>
      <c r="D51" s="37" t="s">
        <v>318</v>
      </c>
      <c r="E51" s="53" t="s">
        <v>308</v>
      </c>
      <c r="F51" s="53" t="s">
        <v>592</v>
      </c>
      <c r="G51" s="53" t="s">
        <v>585</v>
      </c>
    </row>
    <row r="52" spans="1:7" ht="27.75" customHeight="1" x14ac:dyDescent="0.25">
      <c r="A52" s="157" t="s">
        <v>530</v>
      </c>
      <c r="B52" s="158"/>
      <c r="C52" s="137" t="s">
        <v>322</v>
      </c>
      <c r="D52" s="138"/>
      <c r="E52" s="53"/>
      <c r="F52" s="53"/>
      <c r="G52" s="42"/>
    </row>
    <row r="53" spans="1:7" ht="55.5" customHeight="1" x14ac:dyDescent="0.25">
      <c r="A53" s="57">
        <f>A51+1</f>
        <v>35</v>
      </c>
      <c r="B53" s="57">
        <v>1</v>
      </c>
      <c r="C53" s="53" t="s">
        <v>326</v>
      </c>
      <c r="D53" s="37" t="s">
        <v>327</v>
      </c>
      <c r="E53" s="53" t="s">
        <v>325</v>
      </c>
      <c r="F53" s="53" t="s">
        <v>592</v>
      </c>
      <c r="G53" s="42" t="s">
        <v>577</v>
      </c>
    </row>
    <row r="54" spans="1:7" ht="67.5" x14ac:dyDescent="0.25">
      <c r="A54" s="57">
        <f>A53+1</f>
        <v>36</v>
      </c>
      <c r="B54" s="57">
        <v>2</v>
      </c>
      <c r="C54" s="53" t="s">
        <v>332</v>
      </c>
      <c r="D54" s="37" t="s">
        <v>333</v>
      </c>
      <c r="E54" s="14" t="s">
        <v>315</v>
      </c>
      <c r="F54" s="53" t="s">
        <v>811</v>
      </c>
      <c r="G54" s="53" t="s">
        <v>578</v>
      </c>
    </row>
    <row r="55" spans="1:7" ht="58.5" customHeight="1" x14ac:dyDescent="0.25">
      <c r="A55" s="97">
        <f t="shared" ref="A55:A56" si="6">A54+1</f>
        <v>37</v>
      </c>
      <c r="B55" s="97">
        <v>3</v>
      </c>
      <c r="C55" s="53" t="s">
        <v>334</v>
      </c>
      <c r="D55" s="37" t="s">
        <v>335</v>
      </c>
      <c r="E55" s="14" t="s">
        <v>315</v>
      </c>
      <c r="F55" s="53" t="s">
        <v>811</v>
      </c>
      <c r="G55" s="53" t="s">
        <v>391</v>
      </c>
    </row>
    <row r="56" spans="1:7" ht="85.5" customHeight="1" x14ac:dyDescent="0.25">
      <c r="A56" s="97">
        <f t="shared" si="6"/>
        <v>38</v>
      </c>
      <c r="B56" s="57">
        <v>4</v>
      </c>
      <c r="C56" s="60" t="s">
        <v>105</v>
      </c>
      <c r="D56" s="37" t="s">
        <v>340</v>
      </c>
      <c r="E56" s="53" t="s">
        <v>51</v>
      </c>
      <c r="F56" s="53" t="s">
        <v>811</v>
      </c>
      <c r="G56" s="53" t="s">
        <v>393</v>
      </c>
    </row>
    <row r="57" spans="1:7" ht="19.5" customHeight="1" x14ac:dyDescent="0.25">
      <c r="A57" s="157" t="s">
        <v>531</v>
      </c>
      <c r="B57" s="158"/>
      <c r="C57" s="16" t="s">
        <v>341</v>
      </c>
      <c r="D57" s="37"/>
      <c r="E57" s="53"/>
      <c r="F57" s="53"/>
      <c r="G57" s="53"/>
    </row>
    <row r="58" spans="1:7" ht="40.5" x14ac:dyDescent="0.25">
      <c r="A58" s="99">
        <f>A56+1</f>
        <v>39</v>
      </c>
      <c r="B58" s="99">
        <v>1</v>
      </c>
      <c r="C58" s="43" t="s">
        <v>348</v>
      </c>
      <c r="D58" s="37" t="s">
        <v>349</v>
      </c>
      <c r="E58" s="53" t="s">
        <v>343</v>
      </c>
      <c r="F58" s="53" t="s">
        <v>808</v>
      </c>
      <c r="G58" s="53" t="s">
        <v>396</v>
      </c>
    </row>
    <row r="59" spans="1:7" s="48" customFormat="1" ht="6.75" customHeight="1" x14ac:dyDescent="0.25">
      <c r="A59" s="47"/>
      <c r="B59" s="47"/>
      <c r="C59" s="25"/>
      <c r="D59" s="26"/>
      <c r="E59" s="25"/>
      <c r="F59" s="25"/>
      <c r="G59" s="25"/>
    </row>
    <row r="60" spans="1:7" hidden="1" x14ac:dyDescent="0.25"/>
    <row r="61" spans="1:7" x14ac:dyDescent="0.25">
      <c r="A61" s="159" t="s">
        <v>538</v>
      </c>
      <c r="B61" s="159"/>
      <c r="C61" s="159"/>
      <c r="D61" s="159"/>
      <c r="E61" s="159" t="s">
        <v>538</v>
      </c>
      <c r="F61" s="159"/>
      <c r="G61" s="159"/>
    </row>
    <row r="62" spans="1:7" ht="28.5" customHeight="1" x14ac:dyDescent="0.25">
      <c r="A62" s="140" t="s">
        <v>537</v>
      </c>
      <c r="B62" s="140"/>
      <c r="C62" s="140"/>
      <c r="D62" s="140"/>
      <c r="E62" s="160" t="s">
        <v>536</v>
      </c>
      <c r="F62" s="160"/>
      <c r="G62" s="160"/>
    </row>
  </sheetData>
  <mergeCells count="24">
    <mergeCell ref="A46:B46"/>
    <mergeCell ref="A52:B52"/>
    <mergeCell ref="C52:D52"/>
    <mergeCell ref="C44:F44"/>
    <mergeCell ref="A44:B44"/>
    <mergeCell ref="A62:D62"/>
    <mergeCell ref="A61:D61"/>
    <mergeCell ref="A57:B57"/>
    <mergeCell ref="E62:G62"/>
    <mergeCell ref="E61:G61"/>
    <mergeCell ref="A4:G4"/>
    <mergeCell ref="A1:G1"/>
    <mergeCell ref="A2:G2"/>
    <mergeCell ref="A30:B30"/>
    <mergeCell ref="C40:F40"/>
    <mergeCell ref="C6:G6"/>
    <mergeCell ref="C7:G7"/>
    <mergeCell ref="C8:G8"/>
    <mergeCell ref="A11:B11"/>
    <mergeCell ref="A20:B20"/>
    <mergeCell ref="A25:B25"/>
    <mergeCell ref="C9:G9"/>
    <mergeCell ref="A40:B40"/>
    <mergeCell ref="A10:B10"/>
  </mergeCells>
  <pageMargins left="0.4" right="0.2" top="0.31" bottom="0.28000000000000003"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topLeftCell="A13" workbookViewId="0">
      <selection activeCell="E10" sqref="E10"/>
    </sheetView>
  </sheetViews>
  <sheetFormatPr defaultRowHeight="15" x14ac:dyDescent="0.25"/>
  <cols>
    <col min="1" max="1" width="4.140625" style="39" customWidth="1"/>
    <col min="2" max="2" width="4" style="39" customWidth="1"/>
    <col min="3" max="3" width="20.85546875" style="39" customWidth="1"/>
    <col min="4" max="4" width="16.5703125" style="39" customWidth="1"/>
    <col min="5" max="5" width="21.28515625" style="39" customWidth="1"/>
    <col min="6" max="6" width="28.42578125" style="39" customWidth="1"/>
    <col min="7" max="16384" width="9.140625" style="39"/>
  </cols>
  <sheetData>
    <row r="1" spans="1:6" x14ac:dyDescent="0.25">
      <c r="A1" s="173" t="s">
        <v>371</v>
      </c>
      <c r="B1" s="173"/>
      <c r="C1" s="173"/>
      <c r="D1" s="173"/>
      <c r="E1" s="173"/>
      <c r="F1" s="173"/>
    </row>
    <row r="2" spans="1:6" x14ac:dyDescent="0.25">
      <c r="A2" s="174" t="s">
        <v>372</v>
      </c>
      <c r="B2" s="174"/>
      <c r="C2" s="174"/>
      <c r="D2" s="174"/>
      <c r="E2" s="174"/>
      <c r="F2" s="174"/>
    </row>
    <row r="3" spans="1:6" x14ac:dyDescent="0.25">
      <c r="A3" s="45"/>
      <c r="B3" s="45"/>
      <c r="C3" s="45"/>
      <c r="D3" s="45"/>
      <c r="E3" s="45"/>
      <c r="F3" s="45"/>
    </row>
    <row r="4" spans="1:6" ht="30.75" customHeight="1" x14ac:dyDescent="0.25">
      <c r="A4" s="153" t="s">
        <v>688</v>
      </c>
      <c r="B4" s="153"/>
      <c r="C4" s="153"/>
      <c r="D4" s="153"/>
      <c r="E4" s="153"/>
      <c r="F4" s="153"/>
    </row>
    <row r="5" spans="1:6" x14ac:dyDescent="0.25">
      <c r="A5" s="58"/>
      <c r="B5" s="58"/>
      <c r="C5" s="58"/>
      <c r="D5" s="58"/>
      <c r="E5" s="58"/>
      <c r="F5" s="58"/>
    </row>
    <row r="6" spans="1:6" s="23" customFormat="1" ht="21" customHeight="1" x14ac:dyDescent="0.25">
      <c r="A6" s="52"/>
      <c r="B6" s="52">
        <v>1</v>
      </c>
      <c r="C6" s="170" t="s">
        <v>374</v>
      </c>
      <c r="D6" s="170"/>
      <c r="E6" s="170"/>
      <c r="F6" s="170"/>
    </row>
    <row r="7" spans="1:6" s="23" customFormat="1" ht="21" customHeight="1" x14ac:dyDescent="0.25">
      <c r="A7" s="52"/>
      <c r="B7" s="52">
        <v>2</v>
      </c>
      <c r="C7" s="170" t="s">
        <v>375</v>
      </c>
      <c r="D7" s="170"/>
      <c r="E7" s="170"/>
      <c r="F7" s="170"/>
    </row>
    <row r="8" spans="1:6" s="23" customFormat="1" ht="21" customHeight="1" x14ac:dyDescent="0.25">
      <c r="A8" s="52"/>
      <c r="B8" s="52">
        <v>3</v>
      </c>
      <c r="C8" s="170" t="s">
        <v>376</v>
      </c>
      <c r="D8" s="170"/>
      <c r="E8" s="170"/>
      <c r="F8" s="170"/>
    </row>
    <row r="9" spans="1:6" s="23" customFormat="1" ht="21" customHeight="1" x14ac:dyDescent="0.25">
      <c r="A9" s="52"/>
      <c r="B9" s="52">
        <v>4</v>
      </c>
      <c r="C9" s="175" t="s">
        <v>377</v>
      </c>
      <c r="D9" s="175"/>
      <c r="E9" s="175"/>
      <c r="F9" s="175"/>
    </row>
    <row r="10" spans="1:6" s="21" customFormat="1" ht="38.25" customHeight="1" x14ac:dyDescent="0.2">
      <c r="A10" s="162" t="s">
        <v>0</v>
      </c>
      <c r="B10" s="163"/>
      <c r="C10" s="19" t="s">
        <v>1</v>
      </c>
      <c r="D10" s="46" t="s">
        <v>373</v>
      </c>
      <c r="E10" s="46" t="s">
        <v>687</v>
      </c>
      <c r="F10" s="46" t="s">
        <v>681</v>
      </c>
    </row>
    <row r="11" spans="1:6" ht="21.75" customHeight="1" x14ac:dyDescent="0.25">
      <c r="A11" s="157" t="s">
        <v>519</v>
      </c>
      <c r="B11" s="158"/>
      <c r="C11" s="40" t="s">
        <v>12</v>
      </c>
      <c r="D11" s="37"/>
      <c r="E11" s="53"/>
      <c r="F11" s="53"/>
    </row>
    <row r="12" spans="1:6" ht="51" customHeight="1" x14ac:dyDescent="0.25">
      <c r="A12" s="61">
        <v>1</v>
      </c>
      <c r="B12" s="61">
        <v>1</v>
      </c>
      <c r="C12" s="6" t="s">
        <v>15</v>
      </c>
      <c r="D12" s="7" t="s">
        <v>16</v>
      </c>
      <c r="E12" s="8" t="s">
        <v>17</v>
      </c>
      <c r="F12" s="53"/>
    </row>
    <row r="13" spans="1:6" ht="51" customHeight="1" x14ac:dyDescent="0.25">
      <c r="A13" s="61">
        <v>2</v>
      </c>
      <c r="B13" s="61">
        <v>2</v>
      </c>
      <c r="C13" s="53" t="s">
        <v>38</v>
      </c>
      <c r="D13" s="37" t="s">
        <v>39</v>
      </c>
      <c r="E13" s="53" t="s">
        <v>40</v>
      </c>
      <c r="F13" s="53"/>
    </row>
    <row r="14" spans="1:6" ht="26.25" customHeight="1" x14ac:dyDescent="0.25">
      <c r="A14" s="157" t="s">
        <v>520</v>
      </c>
      <c r="B14" s="158"/>
      <c r="C14" s="40" t="s">
        <v>74</v>
      </c>
      <c r="D14" s="37"/>
      <c r="E14" s="53"/>
      <c r="F14" s="53"/>
    </row>
    <row r="15" spans="1:6" ht="51" customHeight="1" x14ac:dyDescent="0.25">
      <c r="A15" s="61">
        <v>3</v>
      </c>
      <c r="B15" s="61">
        <v>1</v>
      </c>
      <c r="C15" s="53" t="s">
        <v>93</v>
      </c>
      <c r="D15" s="37" t="s">
        <v>94</v>
      </c>
      <c r="E15" s="53" t="s">
        <v>89</v>
      </c>
      <c r="F15" s="53"/>
    </row>
    <row r="16" spans="1:6" ht="51" customHeight="1" x14ac:dyDescent="0.25">
      <c r="A16" s="118">
        <v>4</v>
      </c>
      <c r="B16" s="118">
        <v>2</v>
      </c>
      <c r="C16" s="53" t="s">
        <v>824</v>
      </c>
      <c r="D16" s="37" t="s">
        <v>825</v>
      </c>
      <c r="E16" s="53" t="s">
        <v>826</v>
      </c>
      <c r="F16" s="53"/>
    </row>
    <row r="17" spans="1:6" ht="25.5" customHeight="1" x14ac:dyDescent="0.25">
      <c r="A17" s="157" t="s">
        <v>524</v>
      </c>
      <c r="B17" s="158"/>
      <c r="C17" s="40" t="s">
        <v>142</v>
      </c>
      <c r="D17" s="37"/>
      <c r="E17" s="53"/>
      <c r="F17" s="53"/>
    </row>
    <row r="18" spans="1:6" ht="51" customHeight="1" x14ac:dyDescent="0.25">
      <c r="A18" s="61">
        <v>5</v>
      </c>
      <c r="B18" s="61">
        <v>1</v>
      </c>
      <c r="C18" s="53" t="s">
        <v>145</v>
      </c>
      <c r="D18" s="37" t="s">
        <v>146</v>
      </c>
      <c r="E18" s="53" t="s">
        <v>11</v>
      </c>
      <c r="F18" s="53"/>
    </row>
    <row r="19" spans="1:6" ht="25.5" customHeight="1" x14ac:dyDescent="0.25">
      <c r="A19" s="157" t="s">
        <v>525</v>
      </c>
      <c r="B19" s="158"/>
      <c r="C19" s="40" t="s">
        <v>169</v>
      </c>
      <c r="D19" s="37"/>
      <c r="E19" s="53"/>
      <c r="F19" s="53"/>
    </row>
    <row r="20" spans="1:6" ht="51" customHeight="1" x14ac:dyDescent="0.25">
      <c r="A20" s="133">
        <v>5</v>
      </c>
      <c r="B20" s="133">
        <v>1</v>
      </c>
      <c r="C20" s="53" t="s">
        <v>319</v>
      </c>
      <c r="D20" s="37" t="s">
        <v>690</v>
      </c>
      <c r="E20" s="53" t="s">
        <v>11</v>
      </c>
      <c r="F20" s="53"/>
    </row>
    <row r="21" spans="1:6" ht="25.5" customHeight="1" x14ac:dyDescent="0.25">
      <c r="A21" s="157" t="s">
        <v>526</v>
      </c>
      <c r="B21" s="158"/>
      <c r="C21" s="40" t="s">
        <v>239</v>
      </c>
      <c r="D21" s="37"/>
      <c r="E21" s="53"/>
      <c r="F21" s="53"/>
    </row>
    <row r="22" spans="1:6" ht="51" customHeight="1" x14ac:dyDescent="0.25">
      <c r="A22" s="118">
        <v>6</v>
      </c>
      <c r="B22" s="118">
        <v>1</v>
      </c>
      <c r="C22" s="53" t="s">
        <v>820</v>
      </c>
      <c r="D22" s="37" t="s">
        <v>821</v>
      </c>
      <c r="E22" s="53" t="s">
        <v>249</v>
      </c>
      <c r="F22" s="53"/>
    </row>
    <row r="23" spans="1:6" ht="31.5" customHeight="1" x14ac:dyDescent="0.25">
      <c r="A23" s="157" t="s">
        <v>527</v>
      </c>
      <c r="B23" s="158"/>
      <c r="C23" s="40" t="s">
        <v>305</v>
      </c>
      <c r="D23" s="37"/>
      <c r="E23" s="53"/>
      <c r="F23" s="53"/>
    </row>
    <row r="24" spans="1:6" ht="51" customHeight="1" x14ac:dyDescent="0.25">
      <c r="A24" s="61">
        <v>7</v>
      </c>
      <c r="B24" s="61">
        <v>1</v>
      </c>
      <c r="C24" s="53" t="s">
        <v>311</v>
      </c>
      <c r="D24" s="37" t="s">
        <v>312</v>
      </c>
      <c r="E24" s="53" t="s">
        <v>308</v>
      </c>
      <c r="F24" s="53"/>
    </row>
    <row r="25" spans="1:6" ht="51" customHeight="1" x14ac:dyDescent="0.25">
      <c r="A25" s="61">
        <v>8</v>
      </c>
      <c r="B25" s="61">
        <v>2</v>
      </c>
      <c r="C25" s="53" t="s">
        <v>313</v>
      </c>
      <c r="D25" s="37" t="s">
        <v>314</v>
      </c>
      <c r="E25" s="53" t="s">
        <v>308</v>
      </c>
      <c r="F25" s="53"/>
    </row>
    <row r="26" spans="1:6" ht="51" customHeight="1" x14ac:dyDescent="0.25">
      <c r="A26" s="118">
        <v>9</v>
      </c>
      <c r="B26" s="61">
        <v>3</v>
      </c>
      <c r="C26" s="53" t="s">
        <v>188</v>
      </c>
      <c r="D26" s="37" t="s">
        <v>316</v>
      </c>
      <c r="E26" s="53" t="s">
        <v>308</v>
      </c>
      <c r="F26" s="53"/>
    </row>
    <row r="27" spans="1:6" s="48" customFormat="1" x14ac:dyDescent="0.25">
      <c r="A27" s="47"/>
      <c r="B27" s="47"/>
      <c r="C27" s="25"/>
      <c r="D27" s="26"/>
      <c r="E27" s="25"/>
      <c r="F27" s="25"/>
    </row>
    <row r="28" spans="1:6" hidden="1" x14ac:dyDescent="0.25"/>
    <row r="29" spans="1:6" x14ac:dyDescent="0.25">
      <c r="A29" s="159" t="s">
        <v>538</v>
      </c>
      <c r="B29" s="159"/>
      <c r="C29" s="159"/>
      <c r="D29" s="159"/>
      <c r="E29" s="159" t="s">
        <v>815</v>
      </c>
      <c r="F29" s="159"/>
    </row>
    <row r="30" spans="1:6" ht="28.5" customHeight="1" x14ac:dyDescent="0.25">
      <c r="A30" s="140" t="s">
        <v>537</v>
      </c>
      <c r="B30" s="140"/>
      <c r="C30" s="140"/>
      <c r="D30" s="140"/>
      <c r="E30" s="160" t="s">
        <v>536</v>
      </c>
      <c r="F30" s="160"/>
    </row>
  </sheetData>
  <mergeCells count="18">
    <mergeCell ref="A19:B19"/>
    <mergeCell ref="A21:B21"/>
    <mergeCell ref="A14:B14"/>
    <mergeCell ref="A17:B17"/>
    <mergeCell ref="A30:D30"/>
    <mergeCell ref="E30:F30"/>
    <mergeCell ref="A1:F1"/>
    <mergeCell ref="A2:F2"/>
    <mergeCell ref="A4:F4"/>
    <mergeCell ref="C6:F6"/>
    <mergeCell ref="C7:F7"/>
    <mergeCell ref="C8:F8"/>
    <mergeCell ref="C9:F9"/>
    <mergeCell ref="A23:B23"/>
    <mergeCell ref="A29:D29"/>
    <mergeCell ref="E29:F29"/>
    <mergeCell ref="A10:B10"/>
    <mergeCell ref="A11:B11"/>
  </mergeCells>
  <pageMargins left="0.48" right="0.23" top="0.34" bottom="0.22" header="0.3" footer="0.17"/>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50"/>
  <sheetViews>
    <sheetView topLeftCell="A34" workbookViewId="0">
      <selection activeCell="G14" sqref="G14"/>
    </sheetView>
  </sheetViews>
  <sheetFormatPr defaultRowHeight="15" x14ac:dyDescent="0.25"/>
  <cols>
    <col min="1" max="1" width="4.7109375" style="39" customWidth="1"/>
    <col min="2" max="2" width="4.140625" style="39" customWidth="1"/>
    <col min="3" max="3" width="18.42578125" style="39" customWidth="1"/>
    <col min="4" max="4" width="17" style="39" customWidth="1"/>
    <col min="5" max="5" width="12.5703125" style="39" customWidth="1"/>
    <col min="6" max="6" width="21" style="39" customWidth="1"/>
    <col min="7" max="7" width="15.42578125" style="39" customWidth="1"/>
    <col min="8" max="8" width="10.28515625" style="39" customWidth="1"/>
    <col min="9" max="16384" width="9.140625" style="39"/>
  </cols>
  <sheetData>
    <row r="2" spans="1:8" x14ac:dyDescent="0.25">
      <c r="A2" s="173" t="s">
        <v>371</v>
      </c>
      <c r="B2" s="173"/>
      <c r="C2" s="173"/>
      <c r="D2" s="173"/>
      <c r="E2" s="173"/>
      <c r="F2" s="173"/>
      <c r="G2" s="173"/>
    </row>
    <row r="3" spans="1:8" x14ac:dyDescent="0.25">
      <c r="A3" s="174" t="s">
        <v>372</v>
      </c>
      <c r="B3" s="174"/>
      <c r="C3" s="174"/>
      <c r="D3" s="174"/>
      <c r="E3" s="174"/>
      <c r="F3" s="174"/>
      <c r="G3" s="174"/>
    </row>
    <row r="4" spans="1:8" x14ac:dyDescent="0.25">
      <c r="A4" s="45"/>
      <c r="B4" s="45"/>
      <c r="C4" s="45"/>
      <c r="D4" s="45"/>
      <c r="E4" s="45"/>
      <c r="F4" s="45"/>
      <c r="G4" s="45"/>
    </row>
    <row r="5" spans="1:8" ht="37.5" customHeight="1" x14ac:dyDescent="0.25">
      <c r="A5" s="153" t="s">
        <v>680</v>
      </c>
      <c r="B5" s="153"/>
      <c r="C5" s="153"/>
      <c r="D5" s="153"/>
      <c r="E5" s="153"/>
      <c r="F5" s="153"/>
      <c r="G5" s="153"/>
    </row>
    <row r="6" spans="1:8" x14ac:dyDescent="0.25">
      <c r="A6" s="58"/>
      <c r="B6" s="58"/>
      <c r="C6" s="58"/>
      <c r="D6" s="58"/>
      <c r="E6" s="58"/>
      <c r="F6" s="58"/>
      <c r="G6" s="58"/>
    </row>
    <row r="7" spans="1:8" ht="15" customHeight="1" x14ac:dyDescent="0.25">
      <c r="A7" s="52"/>
      <c r="B7" s="52">
        <v>1</v>
      </c>
      <c r="C7" s="170" t="s">
        <v>374</v>
      </c>
      <c r="D7" s="170"/>
      <c r="E7" s="170"/>
      <c r="F7" s="170"/>
      <c r="G7" s="170"/>
    </row>
    <row r="8" spans="1:8" ht="15" customHeight="1" x14ac:dyDescent="0.25">
      <c r="A8" s="52"/>
      <c r="B8" s="52">
        <v>2</v>
      </c>
      <c r="C8" s="170" t="s">
        <v>375</v>
      </c>
      <c r="D8" s="170"/>
      <c r="E8" s="170"/>
      <c r="F8" s="170"/>
      <c r="G8" s="170"/>
    </row>
    <row r="9" spans="1:8" ht="15" customHeight="1" x14ac:dyDescent="0.25">
      <c r="A9" s="52"/>
      <c r="B9" s="52">
        <v>3</v>
      </c>
      <c r="C9" s="170" t="s">
        <v>376</v>
      </c>
      <c r="D9" s="170"/>
      <c r="E9" s="170"/>
      <c r="F9" s="170"/>
      <c r="G9" s="170"/>
    </row>
    <row r="10" spans="1:8" ht="15" customHeight="1" x14ac:dyDescent="0.25">
      <c r="A10" s="52"/>
      <c r="B10" s="52">
        <v>4</v>
      </c>
      <c r="C10" s="170" t="s">
        <v>377</v>
      </c>
      <c r="D10" s="170"/>
      <c r="E10" s="170"/>
      <c r="F10" s="170"/>
      <c r="G10" s="170"/>
    </row>
    <row r="12" spans="1:8" ht="31.5" x14ac:dyDescent="0.25">
      <c r="A12" s="176" t="s">
        <v>0</v>
      </c>
      <c r="B12" s="176"/>
      <c r="C12" s="68" t="s">
        <v>1</v>
      </c>
      <c r="D12" s="46" t="s">
        <v>373</v>
      </c>
      <c r="E12" s="46" t="s">
        <v>2</v>
      </c>
      <c r="F12" s="46" t="s">
        <v>539</v>
      </c>
      <c r="G12" s="46" t="s">
        <v>684</v>
      </c>
      <c r="H12" s="46" t="s">
        <v>594</v>
      </c>
    </row>
    <row r="13" spans="1:8" ht="27" customHeight="1" x14ac:dyDescent="0.25">
      <c r="A13" s="172" t="s">
        <v>519</v>
      </c>
      <c r="B13" s="172"/>
      <c r="C13" s="45" t="s">
        <v>590</v>
      </c>
    </row>
    <row r="14" spans="1:8" ht="40.5" x14ac:dyDescent="0.25">
      <c r="A14" s="61">
        <v>1</v>
      </c>
      <c r="B14" s="61">
        <v>1</v>
      </c>
      <c r="C14" s="69" t="s">
        <v>48</v>
      </c>
      <c r="D14" s="78" t="s">
        <v>579</v>
      </c>
      <c r="E14" s="66" t="s">
        <v>596</v>
      </c>
      <c r="F14" s="53" t="s">
        <v>671</v>
      </c>
      <c r="G14" s="64" t="s">
        <v>597</v>
      </c>
      <c r="H14" s="63">
        <v>43101</v>
      </c>
    </row>
    <row r="15" spans="1:8" ht="81" x14ac:dyDescent="0.25">
      <c r="A15" s="61">
        <v>2</v>
      </c>
      <c r="B15" s="61">
        <v>2</v>
      </c>
      <c r="C15" s="70" t="s">
        <v>598</v>
      </c>
      <c r="D15" s="79" t="s">
        <v>599</v>
      </c>
      <c r="E15" s="64" t="s">
        <v>685</v>
      </c>
      <c r="F15" s="53" t="s">
        <v>586</v>
      </c>
      <c r="G15" s="64" t="s">
        <v>672</v>
      </c>
      <c r="H15" s="63">
        <v>43132</v>
      </c>
    </row>
    <row r="16" spans="1:8" ht="81" x14ac:dyDescent="0.25">
      <c r="A16" s="61">
        <v>3</v>
      </c>
      <c r="B16" s="61">
        <v>3</v>
      </c>
      <c r="C16" s="70" t="s">
        <v>600</v>
      </c>
      <c r="D16" s="79" t="s">
        <v>602</v>
      </c>
      <c r="E16" s="64" t="s">
        <v>601</v>
      </c>
      <c r="F16" s="53" t="s">
        <v>586</v>
      </c>
      <c r="G16" s="64" t="s">
        <v>262</v>
      </c>
      <c r="H16" s="63">
        <v>43167</v>
      </c>
    </row>
    <row r="17" spans="1:8" ht="59.25" customHeight="1" x14ac:dyDescent="0.25">
      <c r="A17" s="61">
        <v>4</v>
      </c>
      <c r="B17" s="61">
        <v>4</v>
      </c>
      <c r="C17" s="70" t="s">
        <v>603</v>
      </c>
      <c r="D17" s="79" t="s">
        <v>673</v>
      </c>
      <c r="E17" s="67" t="s">
        <v>604</v>
      </c>
      <c r="F17" s="53" t="s">
        <v>676</v>
      </c>
      <c r="G17" s="64" t="s">
        <v>674</v>
      </c>
      <c r="H17" s="63">
        <v>43210</v>
      </c>
    </row>
    <row r="18" spans="1:8" ht="81" x14ac:dyDescent="0.25">
      <c r="A18" s="61">
        <v>5</v>
      </c>
      <c r="B18" s="61">
        <v>5</v>
      </c>
      <c r="C18" s="70" t="s">
        <v>605</v>
      </c>
      <c r="D18" s="79" t="s">
        <v>606</v>
      </c>
      <c r="E18" s="64" t="s">
        <v>596</v>
      </c>
      <c r="F18" s="53" t="s">
        <v>586</v>
      </c>
      <c r="G18" s="64" t="s">
        <v>45</v>
      </c>
      <c r="H18" s="63">
        <v>43215</v>
      </c>
    </row>
    <row r="19" spans="1:8" ht="81" x14ac:dyDescent="0.25">
      <c r="A19" s="61">
        <v>6</v>
      </c>
      <c r="B19" s="61">
        <v>6</v>
      </c>
      <c r="C19" s="70" t="s">
        <v>607</v>
      </c>
      <c r="D19" s="79" t="s">
        <v>609</v>
      </c>
      <c r="E19" s="64" t="s">
        <v>608</v>
      </c>
      <c r="F19" s="53" t="s">
        <v>586</v>
      </c>
      <c r="G19" s="64" t="s">
        <v>11</v>
      </c>
      <c r="H19" s="63">
        <v>43282</v>
      </c>
    </row>
    <row r="20" spans="1:8" ht="54" x14ac:dyDescent="0.25">
      <c r="A20" s="61">
        <v>7</v>
      </c>
      <c r="B20" s="61">
        <v>7</v>
      </c>
      <c r="C20" s="70" t="s">
        <v>610</v>
      </c>
      <c r="D20" s="79" t="s">
        <v>612</v>
      </c>
      <c r="E20" s="64" t="s">
        <v>611</v>
      </c>
      <c r="F20" s="53" t="s">
        <v>675</v>
      </c>
      <c r="G20" s="64" t="s">
        <v>262</v>
      </c>
      <c r="H20" s="63">
        <v>43282</v>
      </c>
    </row>
    <row r="21" spans="1:8" ht="67.5" x14ac:dyDescent="0.25">
      <c r="A21" s="61">
        <v>8</v>
      </c>
      <c r="B21" s="61">
        <v>8</v>
      </c>
      <c r="C21" s="70" t="s">
        <v>613</v>
      </c>
      <c r="D21" s="79" t="s">
        <v>615</v>
      </c>
      <c r="E21" s="64" t="s">
        <v>614</v>
      </c>
      <c r="F21" s="53" t="s">
        <v>679</v>
      </c>
      <c r="G21" s="64" t="s">
        <v>277</v>
      </c>
      <c r="H21" s="63">
        <v>43282</v>
      </c>
    </row>
    <row r="22" spans="1:8" ht="54" x14ac:dyDescent="0.25">
      <c r="A22" s="61">
        <v>9</v>
      </c>
      <c r="B22" s="61">
        <v>9</v>
      </c>
      <c r="C22" s="70" t="s">
        <v>616</v>
      </c>
      <c r="D22" s="79" t="s">
        <v>618</v>
      </c>
      <c r="E22" s="64" t="s">
        <v>617</v>
      </c>
      <c r="F22" s="53" t="s">
        <v>676</v>
      </c>
      <c r="G22" s="64" t="s">
        <v>40</v>
      </c>
      <c r="H22" s="63">
        <v>43344</v>
      </c>
    </row>
    <row r="23" spans="1:8" ht="54" x14ac:dyDescent="0.25">
      <c r="A23" s="61">
        <v>10</v>
      </c>
      <c r="B23" s="61">
        <v>10</v>
      </c>
      <c r="C23" s="71" t="s">
        <v>619</v>
      </c>
      <c r="D23" s="80" t="s">
        <v>621</v>
      </c>
      <c r="E23" s="42" t="s">
        <v>620</v>
      </c>
      <c r="F23" s="53" t="s">
        <v>675</v>
      </c>
      <c r="G23" s="44" t="s">
        <v>6</v>
      </c>
      <c r="H23" s="63">
        <v>43435</v>
      </c>
    </row>
    <row r="24" spans="1:8" ht="54" x14ac:dyDescent="0.25">
      <c r="A24" s="61">
        <v>11</v>
      </c>
      <c r="B24" s="61">
        <v>11</v>
      </c>
      <c r="C24" s="72" t="s">
        <v>622</v>
      </c>
      <c r="D24" s="79" t="s">
        <v>686</v>
      </c>
      <c r="E24" s="42" t="s">
        <v>620</v>
      </c>
      <c r="F24" s="53" t="s">
        <v>677</v>
      </c>
      <c r="G24" s="53" t="s">
        <v>623</v>
      </c>
      <c r="H24" s="63">
        <v>43435</v>
      </c>
    </row>
    <row r="25" spans="1:8" ht="40.5" x14ac:dyDescent="0.25">
      <c r="A25" s="61">
        <v>12</v>
      </c>
      <c r="B25" s="61">
        <v>12</v>
      </c>
      <c r="C25" s="71" t="s">
        <v>624</v>
      </c>
      <c r="D25" s="80" t="s">
        <v>626</v>
      </c>
      <c r="E25" s="42" t="s">
        <v>625</v>
      </c>
      <c r="F25" s="53" t="s">
        <v>678</v>
      </c>
      <c r="G25" s="53" t="s">
        <v>34</v>
      </c>
      <c r="H25" s="63">
        <v>43435</v>
      </c>
    </row>
    <row r="26" spans="1:8" ht="54" x14ac:dyDescent="0.25">
      <c r="A26" s="61">
        <v>13</v>
      </c>
      <c r="B26" s="61">
        <v>13</v>
      </c>
      <c r="C26" s="71" t="s">
        <v>627</v>
      </c>
      <c r="D26" s="80" t="s">
        <v>629</v>
      </c>
      <c r="E26" s="42" t="s">
        <v>628</v>
      </c>
      <c r="F26" s="53" t="s">
        <v>676</v>
      </c>
      <c r="G26" s="53" t="s">
        <v>629</v>
      </c>
      <c r="H26" s="63">
        <v>43435</v>
      </c>
    </row>
    <row r="27" spans="1:8" ht="67.5" x14ac:dyDescent="0.25">
      <c r="A27" s="61">
        <v>14</v>
      </c>
      <c r="B27" s="61">
        <v>14</v>
      </c>
      <c r="C27" s="71" t="s">
        <v>630</v>
      </c>
      <c r="D27" s="80" t="s">
        <v>632</v>
      </c>
      <c r="E27" s="53" t="s">
        <v>631</v>
      </c>
      <c r="F27" s="53" t="s">
        <v>679</v>
      </c>
      <c r="G27" s="44" t="s">
        <v>6</v>
      </c>
      <c r="H27" s="63">
        <v>43435</v>
      </c>
    </row>
    <row r="28" spans="1:8" ht="67.5" x14ac:dyDescent="0.25">
      <c r="A28" s="61">
        <v>15</v>
      </c>
      <c r="B28" s="61">
        <v>15</v>
      </c>
      <c r="C28" s="71" t="s">
        <v>633</v>
      </c>
      <c r="D28" s="80" t="s">
        <v>634</v>
      </c>
      <c r="E28" s="53" t="s">
        <v>620</v>
      </c>
      <c r="F28" s="53" t="s">
        <v>679</v>
      </c>
      <c r="G28" s="53" t="s">
        <v>6</v>
      </c>
      <c r="H28" s="63">
        <v>43435</v>
      </c>
    </row>
    <row r="29" spans="1:8" ht="67.5" x14ac:dyDescent="0.25">
      <c r="A29" s="61">
        <v>16</v>
      </c>
      <c r="B29" s="61">
        <v>16</v>
      </c>
      <c r="C29" s="71" t="s">
        <v>635</v>
      </c>
      <c r="D29" s="80" t="s">
        <v>636</v>
      </c>
      <c r="E29" s="53" t="s">
        <v>620</v>
      </c>
      <c r="F29" s="53" t="s">
        <v>679</v>
      </c>
      <c r="G29" s="53" t="s">
        <v>6</v>
      </c>
      <c r="H29" s="63">
        <v>43435</v>
      </c>
    </row>
    <row r="30" spans="1:8" ht="67.5" x14ac:dyDescent="0.25">
      <c r="A30" s="61">
        <v>17</v>
      </c>
      <c r="B30" s="61">
        <v>17</v>
      </c>
      <c r="C30" s="71" t="s">
        <v>637</v>
      </c>
      <c r="D30" s="80" t="s">
        <v>639</v>
      </c>
      <c r="E30" s="53" t="s">
        <v>638</v>
      </c>
      <c r="F30" s="53" t="s">
        <v>679</v>
      </c>
      <c r="G30" s="53" t="s">
        <v>99</v>
      </c>
      <c r="H30" s="63">
        <v>43435</v>
      </c>
    </row>
    <row r="31" spans="1:8" ht="54" x14ac:dyDescent="0.25">
      <c r="A31" s="61">
        <v>18</v>
      </c>
      <c r="B31" s="61">
        <v>18</v>
      </c>
      <c r="C31" s="73" t="s">
        <v>640</v>
      </c>
      <c r="D31" s="80" t="s">
        <v>642</v>
      </c>
      <c r="E31" s="53" t="s">
        <v>641</v>
      </c>
      <c r="F31" s="53" t="s">
        <v>677</v>
      </c>
      <c r="G31" s="53" t="s">
        <v>11</v>
      </c>
      <c r="H31" s="63">
        <v>43435</v>
      </c>
    </row>
    <row r="32" spans="1:8" ht="28.5" customHeight="1" x14ac:dyDescent="0.25">
      <c r="A32" s="172" t="s">
        <v>520</v>
      </c>
      <c r="B32" s="172"/>
      <c r="C32" s="29" t="s">
        <v>51</v>
      </c>
      <c r="D32" s="80"/>
      <c r="E32" s="53"/>
      <c r="F32" s="53"/>
      <c r="G32" s="53"/>
      <c r="H32" s="59"/>
    </row>
    <row r="33" spans="1:8" ht="81" x14ac:dyDescent="0.25">
      <c r="A33" s="61">
        <v>19</v>
      </c>
      <c r="B33" s="61">
        <v>1</v>
      </c>
      <c r="C33" s="71" t="s">
        <v>643</v>
      </c>
      <c r="D33" s="80" t="s">
        <v>644</v>
      </c>
      <c r="E33" s="53" t="s">
        <v>518</v>
      </c>
      <c r="F33" s="53" t="s">
        <v>586</v>
      </c>
      <c r="G33" s="53" t="s">
        <v>51</v>
      </c>
      <c r="H33" s="63">
        <v>43101</v>
      </c>
    </row>
    <row r="34" spans="1:8" ht="81" x14ac:dyDescent="0.25">
      <c r="A34" s="61">
        <v>20</v>
      </c>
      <c r="B34" s="61">
        <v>2</v>
      </c>
      <c r="C34" s="71" t="s">
        <v>645</v>
      </c>
      <c r="D34" s="80" t="s">
        <v>646</v>
      </c>
      <c r="E34" s="53" t="s">
        <v>518</v>
      </c>
      <c r="F34" s="53" t="s">
        <v>586</v>
      </c>
      <c r="G34" s="53" t="s">
        <v>51</v>
      </c>
      <c r="H34" s="63">
        <v>43191</v>
      </c>
    </row>
    <row r="35" spans="1:8" ht="81" x14ac:dyDescent="0.25">
      <c r="A35" s="61">
        <v>21</v>
      </c>
      <c r="B35" s="61">
        <v>3</v>
      </c>
      <c r="C35" s="71" t="s">
        <v>647</v>
      </c>
      <c r="D35" s="80" t="s">
        <v>648</v>
      </c>
      <c r="E35" s="53" t="s">
        <v>427</v>
      </c>
      <c r="F35" s="53" t="s">
        <v>586</v>
      </c>
      <c r="G35" s="53" t="s">
        <v>51</v>
      </c>
      <c r="H35" s="63">
        <v>43191</v>
      </c>
    </row>
    <row r="36" spans="1:8" ht="81" x14ac:dyDescent="0.25">
      <c r="A36" s="61">
        <v>22</v>
      </c>
      <c r="B36" s="61">
        <v>4</v>
      </c>
      <c r="C36" s="71" t="s">
        <v>649</v>
      </c>
      <c r="D36" s="80" t="s">
        <v>650</v>
      </c>
      <c r="E36" s="44" t="s">
        <v>428</v>
      </c>
      <c r="F36" s="53" t="s">
        <v>586</v>
      </c>
      <c r="G36" s="53" t="s">
        <v>51</v>
      </c>
      <c r="H36" s="65">
        <v>43191</v>
      </c>
    </row>
    <row r="37" spans="1:8" ht="81" x14ac:dyDescent="0.25">
      <c r="A37" s="61">
        <v>23</v>
      </c>
      <c r="B37" s="61">
        <v>5</v>
      </c>
      <c r="C37" s="71" t="s">
        <v>651</v>
      </c>
      <c r="D37" s="80" t="s">
        <v>652</v>
      </c>
      <c r="E37" s="53" t="s">
        <v>518</v>
      </c>
      <c r="F37" s="53" t="s">
        <v>586</v>
      </c>
      <c r="G37" s="53" t="s">
        <v>51</v>
      </c>
      <c r="H37" s="63">
        <v>43252</v>
      </c>
    </row>
    <row r="38" spans="1:8" ht="81" x14ac:dyDescent="0.25">
      <c r="A38" s="61">
        <v>24</v>
      </c>
      <c r="B38" s="61">
        <v>6</v>
      </c>
      <c r="C38" s="71" t="s">
        <v>653</v>
      </c>
      <c r="D38" s="80" t="s">
        <v>654</v>
      </c>
      <c r="E38" s="53" t="s">
        <v>427</v>
      </c>
      <c r="F38" s="53" t="s">
        <v>586</v>
      </c>
      <c r="G38" s="53" t="s">
        <v>654</v>
      </c>
      <c r="H38" s="63">
        <v>43282</v>
      </c>
    </row>
    <row r="39" spans="1:8" ht="81" x14ac:dyDescent="0.25">
      <c r="A39" s="61">
        <v>25</v>
      </c>
      <c r="B39" s="61">
        <v>7</v>
      </c>
      <c r="C39" s="71" t="s">
        <v>655</v>
      </c>
      <c r="D39" s="80" t="s">
        <v>656</v>
      </c>
      <c r="E39" s="44" t="s">
        <v>428</v>
      </c>
      <c r="F39" s="53" t="s">
        <v>586</v>
      </c>
      <c r="G39" s="53" t="s">
        <v>51</v>
      </c>
      <c r="H39" s="65">
        <v>43282</v>
      </c>
    </row>
    <row r="40" spans="1:8" ht="81" x14ac:dyDescent="0.25">
      <c r="A40" s="61">
        <v>26</v>
      </c>
      <c r="B40" s="61">
        <v>8</v>
      </c>
      <c r="C40" s="71" t="s">
        <v>657</v>
      </c>
      <c r="D40" s="80" t="s">
        <v>658</v>
      </c>
      <c r="E40" s="44" t="s">
        <v>428</v>
      </c>
      <c r="F40" s="53" t="s">
        <v>586</v>
      </c>
      <c r="G40" s="53" t="s">
        <v>51</v>
      </c>
      <c r="H40" s="65">
        <v>43295</v>
      </c>
    </row>
    <row r="41" spans="1:8" ht="81" x14ac:dyDescent="0.25">
      <c r="A41" s="61">
        <v>27</v>
      </c>
      <c r="B41" s="61">
        <v>9</v>
      </c>
      <c r="C41" s="71" t="s">
        <v>659</v>
      </c>
      <c r="D41" s="80" t="s">
        <v>661</v>
      </c>
      <c r="E41" s="53" t="s">
        <v>660</v>
      </c>
      <c r="F41" s="53" t="s">
        <v>586</v>
      </c>
      <c r="G41" s="53" t="s">
        <v>121</v>
      </c>
      <c r="H41" s="63">
        <v>43344</v>
      </c>
    </row>
    <row r="42" spans="1:8" ht="81" x14ac:dyDescent="0.25">
      <c r="A42" s="61">
        <v>28</v>
      </c>
      <c r="B42" s="61">
        <v>10</v>
      </c>
      <c r="C42" s="71" t="s">
        <v>662</v>
      </c>
      <c r="D42" s="80" t="s">
        <v>663</v>
      </c>
      <c r="E42" s="53" t="s">
        <v>518</v>
      </c>
      <c r="F42" s="53" t="s">
        <v>586</v>
      </c>
      <c r="G42" s="53" t="s">
        <v>51</v>
      </c>
      <c r="H42" s="63">
        <v>43389</v>
      </c>
    </row>
    <row r="43" spans="1:8" ht="81" x14ac:dyDescent="0.25">
      <c r="A43" s="61">
        <v>29</v>
      </c>
      <c r="B43" s="61">
        <v>11</v>
      </c>
      <c r="C43" s="71" t="s">
        <v>664</v>
      </c>
      <c r="D43" s="80" t="s">
        <v>654</v>
      </c>
      <c r="E43" s="53" t="s">
        <v>427</v>
      </c>
      <c r="F43" s="53" t="s">
        <v>586</v>
      </c>
      <c r="G43" s="53" t="s">
        <v>654</v>
      </c>
      <c r="H43" s="65">
        <v>43405</v>
      </c>
    </row>
    <row r="44" spans="1:8" ht="81" x14ac:dyDescent="0.25">
      <c r="A44" s="61">
        <v>30</v>
      </c>
      <c r="B44" s="61">
        <v>12</v>
      </c>
      <c r="C44" s="71" t="s">
        <v>665</v>
      </c>
      <c r="D44" s="80" t="s">
        <v>666</v>
      </c>
      <c r="E44" s="53" t="s">
        <v>514</v>
      </c>
      <c r="F44" s="53" t="s">
        <v>586</v>
      </c>
      <c r="G44" s="53" t="s">
        <v>121</v>
      </c>
      <c r="H44" s="63">
        <v>43405</v>
      </c>
    </row>
    <row r="45" spans="1:8" ht="81" x14ac:dyDescent="0.25">
      <c r="A45" s="61">
        <v>31</v>
      </c>
      <c r="B45" s="61">
        <v>13</v>
      </c>
      <c r="C45" s="71" t="s">
        <v>667</v>
      </c>
      <c r="D45" s="80" t="s">
        <v>654</v>
      </c>
      <c r="E45" s="64" t="s">
        <v>668</v>
      </c>
      <c r="F45" s="53" t="s">
        <v>586</v>
      </c>
      <c r="G45" s="53" t="s">
        <v>654</v>
      </c>
      <c r="H45" s="63">
        <v>43405</v>
      </c>
    </row>
    <row r="46" spans="1:8" ht="81" x14ac:dyDescent="0.25">
      <c r="A46" s="61">
        <v>32</v>
      </c>
      <c r="B46" s="61">
        <v>14</v>
      </c>
      <c r="C46" s="73" t="s">
        <v>669</v>
      </c>
      <c r="D46" s="80" t="s">
        <v>654</v>
      </c>
      <c r="E46" s="64" t="s">
        <v>668</v>
      </c>
      <c r="F46" s="53" t="s">
        <v>586</v>
      </c>
      <c r="G46" s="53" t="s">
        <v>654</v>
      </c>
      <c r="H46" s="63">
        <v>43405</v>
      </c>
    </row>
    <row r="47" spans="1:8" ht="81" x14ac:dyDescent="0.25">
      <c r="A47" s="61">
        <v>33</v>
      </c>
      <c r="B47" s="61">
        <v>15</v>
      </c>
      <c r="C47" s="71" t="s">
        <v>670</v>
      </c>
      <c r="D47" s="80" t="s">
        <v>654</v>
      </c>
      <c r="E47" s="44" t="s">
        <v>428</v>
      </c>
      <c r="F47" s="53" t="s">
        <v>586</v>
      </c>
      <c r="G47" s="53" t="s">
        <v>654</v>
      </c>
      <c r="H47" s="63">
        <v>43405</v>
      </c>
    </row>
    <row r="48" spans="1:8" ht="9.75" customHeight="1" x14ac:dyDescent="0.25"/>
    <row r="49" spans="6:8" x14ac:dyDescent="0.25">
      <c r="F49" s="159" t="s">
        <v>538</v>
      </c>
      <c r="G49" s="159"/>
      <c r="H49" s="159"/>
    </row>
    <row r="50" spans="6:8" ht="31.5" customHeight="1" x14ac:dyDescent="0.25">
      <c r="F50" s="160" t="s">
        <v>536</v>
      </c>
      <c r="G50" s="160"/>
      <c r="H50" s="160"/>
    </row>
  </sheetData>
  <mergeCells count="12">
    <mergeCell ref="A13:B13"/>
    <mergeCell ref="A32:B32"/>
    <mergeCell ref="F49:H49"/>
    <mergeCell ref="F50:H50"/>
    <mergeCell ref="A2:G2"/>
    <mergeCell ref="A3:G3"/>
    <mergeCell ref="A5:G5"/>
    <mergeCell ref="C7:G7"/>
    <mergeCell ref="C8:G8"/>
    <mergeCell ref="C9:G9"/>
    <mergeCell ref="A12:B12"/>
    <mergeCell ref="C10:G10"/>
  </mergeCells>
  <pageMargins left="0.31" right="0.17" top="0.33" bottom="0.17" header="0.3" footer="0.17"/>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5"/>
  <sheetViews>
    <sheetView workbookViewId="0">
      <selection activeCell="A2" sqref="A2:H25"/>
    </sheetView>
  </sheetViews>
  <sheetFormatPr defaultRowHeight="15" x14ac:dyDescent="0.25"/>
  <cols>
    <col min="1" max="1" width="4.7109375" style="39" customWidth="1"/>
    <col min="2" max="2" width="4.140625" style="39" customWidth="1"/>
    <col min="3" max="3" width="16.7109375" style="39" customWidth="1"/>
    <col min="4" max="4" width="11.28515625" style="121" customWidth="1"/>
    <col min="5" max="5" width="11.42578125" style="39" customWidth="1"/>
    <col min="6" max="6" width="18.5703125" style="39" customWidth="1"/>
    <col min="7" max="7" width="20.42578125" style="39" customWidth="1"/>
    <col min="8" max="8" width="10.28515625" style="39" customWidth="1"/>
    <col min="9" max="16384" width="9.140625" style="39"/>
  </cols>
  <sheetData>
    <row r="2" spans="1:8" x14ac:dyDescent="0.25">
      <c r="A2" s="173" t="s">
        <v>371</v>
      </c>
      <c r="B2" s="173"/>
      <c r="C2" s="173"/>
      <c r="D2" s="173"/>
      <c r="E2" s="173"/>
      <c r="F2" s="173"/>
      <c r="G2" s="173"/>
      <c r="H2" s="173"/>
    </row>
    <row r="3" spans="1:8" x14ac:dyDescent="0.25">
      <c r="A3" s="174" t="s">
        <v>372</v>
      </c>
      <c r="B3" s="174"/>
      <c r="C3" s="174"/>
      <c r="D3" s="174"/>
      <c r="E3" s="174"/>
      <c r="F3" s="174"/>
      <c r="G3" s="174"/>
      <c r="H3" s="174"/>
    </row>
    <row r="4" spans="1:8" ht="3.75" customHeight="1" x14ac:dyDescent="0.25">
      <c r="A4" s="45"/>
      <c r="B4" s="45"/>
      <c r="C4" s="45"/>
      <c r="D4" s="116"/>
      <c r="E4" s="45"/>
      <c r="F4" s="45"/>
      <c r="G4" s="45"/>
    </row>
    <row r="5" spans="1:8" ht="33.75" customHeight="1" x14ac:dyDescent="0.25">
      <c r="A5" s="153" t="s">
        <v>818</v>
      </c>
      <c r="B5" s="153"/>
      <c r="C5" s="153"/>
      <c r="D5" s="153"/>
      <c r="E5" s="153"/>
      <c r="F5" s="153"/>
      <c r="G5" s="153"/>
      <c r="H5" s="153"/>
    </row>
    <row r="6" spans="1:8" ht="10.5" customHeight="1" x14ac:dyDescent="0.25">
      <c r="A6" s="96"/>
      <c r="B6" s="96"/>
      <c r="C6" s="96"/>
      <c r="D6" s="115"/>
      <c r="E6" s="96"/>
      <c r="F6" s="96"/>
      <c r="G6" s="96"/>
    </row>
    <row r="7" spans="1:8" ht="15" customHeight="1" x14ac:dyDescent="0.25">
      <c r="A7" s="52"/>
      <c r="B7" s="52">
        <v>1</v>
      </c>
      <c r="C7" s="170" t="s">
        <v>374</v>
      </c>
      <c r="D7" s="170"/>
      <c r="E7" s="170"/>
      <c r="F7" s="170"/>
      <c r="G7" s="170"/>
    </row>
    <row r="8" spans="1:8" ht="15" customHeight="1" x14ac:dyDescent="0.25">
      <c r="A8" s="52"/>
      <c r="B8" s="52">
        <v>2</v>
      </c>
      <c r="C8" s="170" t="s">
        <v>375</v>
      </c>
      <c r="D8" s="170"/>
      <c r="E8" s="170"/>
      <c r="F8" s="170"/>
      <c r="G8" s="170"/>
    </row>
    <row r="9" spans="1:8" ht="15" customHeight="1" x14ac:dyDescent="0.25">
      <c r="A9" s="52"/>
      <c r="B9" s="52">
        <v>3</v>
      </c>
      <c r="C9" s="170" t="s">
        <v>376</v>
      </c>
      <c r="D9" s="170"/>
      <c r="E9" s="170"/>
      <c r="F9" s="170"/>
      <c r="G9" s="170"/>
    </row>
    <row r="10" spans="1:8" ht="15" customHeight="1" x14ac:dyDescent="0.25">
      <c r="A10" s="52"/>
      <c r="B10" s="52">
        <v>4</v>
      </c>
      <c r="C10" s="170" t="s">
        <v>377</v>
      </c>
      <c r="D10" s="170"/>
      <c r="E10" s="170"/>
      <c r="F10" s="170"/>
      <c r="G10" s="170"/>
    </row>
    <row r="12" spans="1:8" ht="36" x14ac:dyDescent="0.25">
      <c r="A12" s="176" t="s">
        <v>0</v>
      </c>
      <c r="B12" s="176"/>
      <c r="C12" s="68" t="s">
        <v>1</v>
      </c>
      <c r="D12" s="46" t="s">
        <v>819</v>
      </c>
      <c r="E12" s="83" t="s">
        <v>2</v>
      </c>
      <c r="F12" s="46" t="s">
        <v>539</v>
      </c>
      <c r="G12" s="46" t="s">
        <v>684</v>
      </c>
      <c r="H12" s="46" t="s">
        <v>594</v>
      </c>
    </row>
    <row r="13" spans="1:8" s="23" customFormat="1" ht="27" customHeight="1" x14ac:dyDescent="0.25">
      <c r="A13" s="172" t="s">
        <v>519</v>
      </c>
      <c r="B13" s="172"/>
      <c r="C13" s="114" t="s">
        <v>804</v>
      </c>
      <c r="D13" s="117"/>
      <c r="E13" s="30"/>
      <c r="F13" s="30"/>
      <c r="G13" s="30"/>
      <c r="H13" s="30"/>
    </row>
    <row r="14" spans="1:8" ht="47.25" customHeight="1" x14ac:dyDescent="0.25">
      <c r="A14" s="97">
        <v>1</v>
      </c>
      <c r="B14" s="97">
        <v>1</v>
      </c>
      <c r="C14" s="69" t="s">
        <v>41</v>
      </c>
      <c r="D14" s="119" t="s">
        <v>42</v>
      </c>
      <c r="E14" s="66" t="s">
        <v>40</v>
      </c>
      <c r="F14" s="53" t="s">
        <v>814</v>
      </c>
      <c r="G14" s="64" t="s">
        <v>545</v>
      </c>
      <c r="H14" s="63">
        <v>43555</v>
      </c>
    </row>
    <row r="15" spans="1:8" ht="51.75" customHeight="1" x14ac:dyDescent="0.25">
      <c r="A15" s="113">
        <v>2</v>
      </c>
      <c r="B15" s="113">
        <v>2</v>
      </c>
      <c r="C15" s="69" t="s">
        <v>60</v>
      </c>
      <c r="D15" s="119" t="s">
        <v>61</v>
      </c>
      <c r="E15" s="66" t="s">
        <v>51</v>
      </c>
      <c r="F15" s="53" t="s">
        <v>767</v>
      </c>
      <c r="G15" s="64" t="s">
        <v>588</v>
      </c>
      <c r="H15" s="63">
        <v>43466</v>
      </c>
    </row>
    <row r="16" spans="1:8" ht="51.75" customHeight="1" x14ac:dyDescent="0.25">
      <c r="A16" s="99">
        <v>3</v>
      </c>
      <c r="B16" s="99">
        <v>3</v>
      </c>
      <c r="C16" s="64" t="s">
        <v>64</v>
      </c>
      <c r="D16" s="120" t="s">
        <v>65</v>
      </c>
      <c r="E16" s="64" t="s">
        <v>51</v>
      </c>
      <c r="F16" s="53" t="s">
        <v>767</v>
      </c>
      <c r="G16" s="64" t="s">
        <v>588</v>
      </c>
      <c r="H16" s="63">
        <v>43466</v>
      </c>
    </row>
    <row r="17" spans="1:8" s="23" customFormat="1" ht="27" customHeight="1" x14ac:dyDescent="0.25">
      <c r="A17" s="172" t="s">
        <v>520</v>
      </c>
      <c r="B17" s="172"/>
      <c r="C17" s="114" t="s">
        <v>805</v>
      </c>
      <c r="D17" s="117"/>
      <c r="E17" s="30"/>
      <c r="F17" s="30"/>
      <c r="G17" s="30"/>
      <c r="H17" s="30"/>
    </row>
    <row r="18" spans="1:8" ht="71.25" customHeight="1" x14ac:dyDescent="0.25">
      <c r="A18" s="97">
        <v>4</v>
      </c>
      <c r="B18" s="97">
        <v>1</v>
      </c>
      <c r="C18" s="53" t="s">
        <v>269</v>
      </c>
      <c r="D18" s="37" t="s">
        <v>270</v>
      </c>
      <c r="E18" s="53" t="s">
        <v>51</v>
      </c>
      <c r="F18" s="53" t="s">
        <v>767</v>
      </c>
      <c r="G18" s="42" t="s">
        <v>388</v>
      </c>
      <c r="H18" s="63">
        <v>43466</v>
      </c>
    </row>
    <row r="19" spans="1:8" s="23" customFormat="1" ht="27" customHeight="1" x14ac:dyDescent="0.25">
      <c r="A19" s="172" t="s">
        <v>524</v>
      </c>
      <c r="B19" s="172"/>
      <c r="C19" s="114" t="s">
        <v>305</v>
      </c>
      <c r="D19" s="117"/>
      <c r="E19" s="30"/>
      <c r="F19" s="30"/>
      <c r="G19" s="30"/>
      <c r="H19" s="30"/>
    </row>
    <row r="20" spans="1:8" ht="61.5" customHeight="1" x14ac:dyDescent="0.25">
      <c r="A20" s="97">
        <v>5</v>
      </c>
      <c r="B20" s="97">
        <v>1</v>
      </c>
      <c r="C20" s="70" t="s">
        <v>317</v>
      </c>
      <c r="D20" s="120" t="s">
        <v>318</v>
      </c>
      <c r="E20" s="67" t="s">
        <v>308</v>
      </c>
      <c r="F20" s="53" t="s">
        <v>767</v>
      </c>
      <c r="G20" s="64" t="s">
        <v>585</v>
      </c>
      <c r="H20" s="63">
        <v>43466</v>
      </c>
    </row>
    <row r="21" spans="1:8" s="23" customFormat="1" ht="27" customHeight="1" x14ac:dyDescent="0.25">
      <c r="A21" s="172" t="s">
        <v>525</v>
      </c>
      <c r="B21" s="172"/>
      <c r="C21" s="114" t="s">
        <v>322</v>
      </c>
      <c r="D21" s="117"/>
      <c r="E21" s="30"/>
      <c r="F21" s="30"/>
      <c r="G21" s="30"/>
      <c r="H21" s="30"/>
    </row>
    <row r="22" spans="1:8" ht="55.5" customHeight="1" x14ac:dyDescent="0.25">
      <c r="A22" s="97">
        <v>6</v>
      </c>
      <c r="B22" s="97">
        <v>1</v>
      </c>
      <c r="C22" s="70" t="s">
        <v>336</v>
      </c>
      <c r="D22" s="120" t="s">
        <v>337</v>
      </c>
      <c r="E22" s="64" t="s">
        <v>315</v>
      </c>
      <c r="F22" s="53" t="s">
        <v>767</v>
      </c>
      <c r="G22" s="64" t="s">
        <v>391</v>
      </c>
      <c r="H22" s="63">
        <v>43466</v>
      </c>
    </row>
    <row r="23" spans="1:8" ht="9.75" customHeight="1" x14ac:dyDescent="0.25"/>
    <row r="24" spans="1:8" x14ac:dyDescent="0.25">
      <c r="F24" s="159" t="s">
        <v>538</v>
      </c>
      <c r="G24" s="159"/>
      <c r="H24" s="159"/>
    </row>
    <row r="25" spans="1:8" ht="31.5" customHeight="1" x14ac:dyDescent="0.25">
      <c r="F25" s="160" t="s">
        <v>536</v>
      </c>
      <c r="G25" s="160"/>
      <c r="H25" s="160"/>
    </row>
  </sheetData>
  <mergeCells count="14">
    <mergeCell ref="F24:H24"/>
    <mergeCell ref="F25:H25"/>
    <mergeCell ref="A2:H2"/>
    <mergeCell ref="A3:H3"/>
    <mergeCell ref="A5:H5"/>
    <mergeCell ref="C7:G7"/>
    <mergeCell ref="C8:G8"/>
    <mergeCell ref="C9:G9"/>
    <mergeCell ref="A17:B17"/>
    <mergeCell ref="A19:B19"/>
    <mergeCell ref="A21:B21"/>
    <mergeCell ref="C10:G10"/>
    <mergeCell ref="A12:B12"/>
    <mergeCell ref="A13:B13"/>
  </mergeCells>
  <pageMargins left="0.28000000000000003" right="0.26" top="0.33" bottom="0.27"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sqref="A1:J30"/>
    </sheetView>
  </sheetViews>
  <sheetFormatPr defaultRowHeight="15" x14ac:dyDescent="0.25"/>
  <cols>
    <col min="1" max="1" width="4.5703125" customWidth="1"/>
    <col min="2" max="2" width="3.140625" customWidth="1"/>
    <col min="3" max="3" width="18.85546875" customWidth="1"/>
    <col min="4" max="4" width="10.140625" customWidth="1"/>
    <col min="5" max="5" width="10.28515625" customWidth="1"/>
    <col min="6" max="6" width="13.7109375" style="84" customWidth="1"/>
    <col min="7" max="7" width="21.42578125" customWidth="1"/>
    <col min="8" max="8" width="18.7109375" customWidth="1"/>
    <col min="9" max="9" width="19.85546875" customWidth="1"/>
    <col min="10" max="10" width="21.5703125" customWidth="1"/>
  </cols>
  <sheetData>
    <row r="1" spans="1:10" x14ac:dyDescent="0.25">
      <c r="A1" s="180" t="s">
        <v>691</v>
      </c>
      <c r="B1" s="180"/>
      <c r="C1" s="180"/>
      <c r="H1" s="180" t="s">
        <v>692</v>
      </c>
      <c r="I1" s="180"/>
      <c r="J1" s="180"/>
    </row>
    <row r="2" spans="1:10" x14ac:dyDescent="0.25">
      <c r="A2" s="181" t="s">
        <v>693</v>
      </c>
      <c r="B2" s="181"/>
      <c r="C2" s="181"/>
      <c r="H2" s="181" t="s">
        <v>694</v>
      </c>
      <c r="I2" s="180"/>
      <c r="J2" s="180"/>
    </row>
    <row r="3" spans="1:10" ht="8.25" customHeight="1" x14ac:dyDescent="0.25">
      <c r="A3" s="85"/>
      <c r="H3" s="86"/>
    </row>
    <row r="4" spans="1:10" x14ac:dyDescent="0.25">
      <c r="A4" s="182" t="s">
        <v>753</v>
      </c>
      <c r="B4" s="182"/>
      <c r="C4" s="182"/>
      <c r="H4" s="183" t="s">
        <v>815</v>
      </c>
      <c r="I4" s="183"/>
      <c r="J4" s="183"/>
    </row>
    <row r="5" spans="1:10" ht="7.5" customHeight="1" x14ac:dyDescent="0.25">
      <c r="A5" s="128"/>
      <c r="B5" s="87"/>
    </row>
    <row r="6" spans="1:10" ht="15.75" x14ac:dyDescent="0.25">
      <c r="A6" s="177" t="s">
        <v>695</v>
      </c>
      <c r="B6" s="177"/>
      <c r="C6" s="177"/>
      <c r="D6" s="177"/>
      <c r="E6" s="177"/>
      <c r="F6" s="177"/>
      <c r="G6" s="177"/>
      <c r="H6" s="177"/>
      <c r="I6" s="177"/>
      <c r="J6" s="177"/>
    </row>
    <row r="7" spans="1:10" ht="9" customHeight="1" x14ac:dyDescent="0.25">
      <c r="A7" s="88"/>
    </row>
    <row r="8" spans="1:10" s="89" customFormat="1" ht="15.75" x14ac:dyDescent="0.25">
      <c r="B8" s="90" t="s">
        <v>696</v>
      </c>
      <c r="E8" s="90" t="s">
        <v>697</v>
      </c>
    </row>
    <row r="9" spans="1:10" s="89" customFormat="1" ht="15.75" x14ac:dyDescent="0.25">
      <c r="B9" s="90" t="s">
        <v>698</v>
      </c>
      <c r="F9" s="90" t="s">
        <v>699</v>
      </c>
      <c r="H9" s="90" t="s">
        <v>700</v>
      </c>
    </row>
    <row r="10" spans="1:10" x14ac:dyDescent="0.25">
      <c r="A10" s="91"/>
    </row>
    <row r="11" spans="1:10" ht="23.25" customHeight="1" x14ac:dyDescent="0.25">
      <c r="A11" s="178" t="s">
        <v>0</v>
      </c>
      <c r="B11" s="178"/>
      <c r="C11" s="178" t="s">
        <v>701</v>
      </c>
      <c r="D11" s="178" t="s">
        <v>702</v>
      </c>
      <c r="E11" s="178"/>
      <c r="F11" s="179" t="s">
        <v>703</v>
      </c>
      <c r="G11" s="178" t="s">
        <v>704</v>
      </c>
      <c r="H11" s="178" t="s">
        <v>705</v>
      </c>
      <c r="I11" s="178" t="s">
        <v>706</v>
      </c>
      <c r="J11" s="178" t="s">
        <v>707</v>
      </c>
    </row>
    <row r="12" spans="1:10" ht="20.25" customHeight="1" x14ac:dyDescent="0.25">
      <c r="A12" s="178"/>
      <c r="B12" s="178"/>
      <c r="C12" s="178"/>
      <c r="D12" s="132" t="s">
        <v>708</v>
      </c>
      <c r="E12" s="132" t="s">
        <v>709</v>
      </c>
      <c r="F12" s="179"/>
      <c r="G12" s="178"/>
      <c r="H12" s="178"/>
      <c r="I12" s="178"/>
      <c r="J12" s="178"/>
    </row>
    <row r="13" spans="1:10" ht="36" customHeight="1" x14ac:dyDescent="0.25">
      <c r="A13" s="168" t="s">
        <v>519</v>
      </c>
      <c r="B13" s="169"/>
      <c r="C13" s="40" t="s">
        <v>142</v>
      </c>
      <c r="D13" s="132"/>
      <c r="E13" s="63"/>
      <c r="F13" s="92"/>
      <c r="G13" s="42"/>
      <c r="H13" s="42"/>
      <c r="I13" s="53"/>
      <c r="J13" s="53"/>
    </row>
    <row r="14" spans="1:10" ht="51" customHeight="1" x14ac:dyDescent="0.25">
      <c r="A14" s="132">
        <v>1</v>
      </c>
      <c r="B14" s="132">
        <v>1</v>
      </c>
      <c r="C14" s="53" t="s">
        <v>711</v>
      </c>
      <c r="D14" s="132"/>
      <c r="E14" s="63">
        <v>35763</v>
      </c>
      <c r="F14" s="92" t="s">
        <v>712</v>
      </c>
      <c r="G14" s="42" t="s">
        <v>713</v>
      </c>
      <c r="H14" s="53" t="s">
        <v>427</v>
      </c>
      <c r="I14" s="53" t="s">
        <v>654</v>
      </c>
      <c r="J14" s="53" t="s">
        <v>751</v>
      </c>
    </row>
    <row r="15" spans="1:10" ht="34.5" customHeight="1" x14ac:dyDescent="0.25">
      <c r="A15" s="168" t="s">
        <v>520</v>
      </c>
      <c r="B15" s="169"/>
      <c r="C15" s="40" t="s">
        <v>169</v>
      </c>
      <c r="D15" s="132"/>
      <c r="E15" s="63"/>
      <c r="F15" s="92"/>
      <c r="G15" s="42"/>
      <c r="H15" s="42"/>
      <c r="I15" s="53"/>
      <c r="J15" s="53"/>
    </row>
    <row r="16" spans="1:10" ht="51" customHeight="1" x14ac:dyDescent="0.25">
      <c r="A16" s="132">
        <f>A14+1</f>
        <v>2</v>
      </c>
      <c r="B16" s="132">
        <v>1</v>
      </c>
      <c r="C16" s="53" t="s">
        <v>188</v>
      </c>
      <c r="D16" s="63"/>
      <c r="E16" s="63">
        <v>24230</v>
      </c>
      <c r="F16" s="92" t="s">
        <v>714</v>
      </c>
      <c r="G16" s="42" t="s">
        <v>715</v>
      </c>
      <c r="H16" s="93" t="s">
        <v>716</v>
      </c>
      <c r="I16" s="136" t="s">
        <v>190</v>
      </c>
      <c r="J16" s="53" t="s">
        <v>717</v>
      </c>
    </row>
    <row r="17" spans="1:10" ht="51" customHeight="1" x14ac:dyDescent="0.25">
      <c r="A17" s="132">
        <f>A16+1</f>
        <v>3</v>
      </c>
      <c r="B17" s="132">
        <f>B16+1</f>
        <v>2</v>
      </c>
      <c r="C17" s="53" t="s">
        <v>718</v>
      </c>
      <c r="D17" s="132"/>
      <c r="E17" s="63">
        <v>35338</v>
      </c>
      <c r="F17" s="92" t="s">
        <v>719</v>
      </c>
      <c r="G17" s="53" t="s">
        <v>720</v>
      </c>
      <c r="H17" s="53" t="s">
        <v>518</v>
      </c>
      <c r="I17" s="53" t="s">
        <v>654</v>
      </c>
      <c r="J17" s="53" t="s">
        <v>721</v>
      </c>
    </row>
    <row r="18" spans="1:10" ht="51" customHeight="1" x14ac:dyDescent="0.25">
      <c r="A18" s="132">
        <f t="shared" ref="A18:A25" si="0">A17+1</f>
        <v>4</v>
      </c>
      <c r="B18" s="132">
        <f t="shared" ref="B18:B25" si="1">B17+1</f>
        <v>3</v>
      </c>
      <c r="C18" s="53" t="s">
        <v>722</v>
      </c>
      <c r="D18" s="132"/>
      <c r="E18" s="63">
        <v>35204</v>
      </c>
      <c r="F18" s="92" t="s">
        <v>723</v>
      </c>
      <c r="G18" s="53" t="s">
        <v>724</v>
      </c>
      <c r="H18" s="53" t="s">
        <v>427</v>
      </c>
      <c r="I18" s="53" t="s">
        <v>654</v>
      </c>
      <c r="J18" s="53" t="s">
        <v>721</v>
      </c>
    </row>
    <row r="19" spans="1:10" ht="51" customHeight="1" x14ac:dyDescent="0.25">
      <c r="A19" s="132">
        <f t="shared" si="0"/>
        <v>5</v>
      </c>
      <c r="B19" s="132">
        <f t="shared" si="1"/>
        <v>4</v>
      </c>
      <c r="C19" s="53" t="s">
        <v>725</v>
      </c>
      <c r="D19" s="132"/>
      <c r="E19" s="63">
        <v>33815</v>
      </c>
      <c r="F19" s="92" t="s">
        <v>726</v>
      </c>
      <c r="G19" s="53" t="s">
        <v>727</v>
      </c>
      <c r="H19" s="53" t="s">
        <v>427</v>
      </c>
      <c r="I19" s="53" t="s">
        <v>654</v>
      </c>
      <c r="J19" s="94" t="s">
        <v>752</v>
      </c>
    </row>
    <row r="20" spans="1:10" ht="51" customHeight="1" x14ac:dyDescent="0.25">
      <c r="A20" s="132">
        <f t="shared" si="0"/>
        <v>6</v>
      </c>
      <c r="B20" s="132">
        <f t="shared" si="1"/>
        <v>5</v>
      </c>
      <c r="C20" s="53" t="s">
        <v>728</v>
      </c>
      <c r="D20" s="132"/>
      <c r="E20" s="63">
        <v>34988</v>
      </c>
      <c r="F20" s="92" t="s">
        <v>729</v>
      </c>
      <c r="G20" s="53" t="s">
        <v>730</v>
      </c>
      <c r="H20" s="53" t="s">
        <v>427</v>
      </c>
      <c r="I20" s="53" t="s">
        <v>654</v>
      </c>
      <c r="J20" s="94" t="s">
        <v>752</v>
      </c>
    </row>
    <row r="21" spans="1:10" ht="51" customHeight="1" x14ac:dyDescent="0.25">
      <c r="A21" s="132">
        <f t="shared" si="0"/>
        <v>7</v>
      </c>
      <c r="B21" s="132">
        <f t="shared" si="1"/>
        <v>6</v>
      </c>
      <c r="C21" s="53" t="s">
        <v>731</v>
      </c>
      <c r="D21" s="132"/>
      <c r="E21" s="63">
        <v>35216</v>
      </c>
      <c r="F21" s="92" t="s">
        <v>732</v>
      </c>
      <c r="G21" s="53" t="s">
        <v>733</v>
      </c>
      <c r="H21" s="53" t="s">
        <v>428</v>
      </c>
      <c r="I21" s="53" t="s">
        <v>654</v>
      </c>
      <c r="J21" s="53" t="s">
        <v>751</v>
      </c>
    </row>
    <row r="22" spans="1:10" ht="51" customHeight="1" x14ac:dyDescent="0.25">
      <c r="A22" s="132">
        <f t="shared" si="0"/>
        <v>8</v>
      </c>
      <c r="B22" s="132">
        <f t="shared" si="1"/>
        <v>7</v>
      </c>
      <c r="C22" s="53" t="s">
        <v>734</v>
      </c>
      <c r="D22" s="132"/>
      <c r="E22" s="63">
        <v>34688</v>
      </c>
      <c r="F22" s="92" t="s">
        <v>735</v>
      </c>
      <c r="G22" s="53" t="s">
        <v>736</v>
      </c>
      <c r="H22" s="53" t="s">
        <v>428</v>
      </c>
      <c r="I22" s="53" t="s">
        <v>654</v>
      </c>
      <c r="J22" s="94" t="s">
        <v>737</v>
      </c>
    </row>
    <row r="23" spans="1:10" ht="51" customHeight="1" x14ac:dyDescent="0.25">
      <c r="A23" s="132">
        <f t="shared" si="0"/>
        <v>9</v>
      </c>
      <c r="B23" s="132">
        <f t="shared" si="1"/>
        <v>8</v>
      </c>
      <c r="C23" s="53" t="s">
        <v>738</v>
      </c>
      <c r="D23" s="132"/>
      <c r="E23" s="63">
        <v>34927</v>
      </c>
      <c r="F23" s="92" t="s">
        <v>739</v>
      </c>
      <c r="G23" s="53" t="s">
        <v>740</v>
      </c>
      <c r="H23" s="53" t="s">
        <v>428</v>
      </c>
      <c r="I23" s="53" t="s">
        <v>654</v>
      </c>
      <c r="J23" s="94" t="s">
        <v>737</v>
      </c>
    </row>
    <row r="24" spans="1:10" ht="51" customHeight="1" x14ac:dyDescent="0.25">
      <c r="A24" s="132">
        <f t="shared" si="0"/>
        <v>10</v>
      </c>
      <c r="B24" s="132">
        <f t="shared" si="1"/>
        <v>9</v>
      </c>
      <c r="C24" s="53" t="s">
        <v>741</v>
      </c>
      <c r="D24" s="132"/>
      <c r="E24" s="63">
        <v>35464</v>
      </c>
      <c r="F24" s="92" t="s">
        <v>742</v>
      </c>
      <c r="G24" s="53" t="s">
        <v>743</v>
      </c>
      <c r="H24" s="53" t="s">
        <v>428</v>
      </c>
      <c r="I24" s="53" t="s">
        <v>654</v>
      </c>
      <c r="J24" s="94" t="s">
        <v>737</v>
      </c>
    </row>
    <row r="25" spans="1:10" ht="51" customHeight="1" x14ac:dyDescent="0.25">
      <c r="A25" s="132">
        <f t="shared" si="0"/>
        <v>11</v>
      </c>
      <c r="B25" s="132">
        <f t="shared" si="1"/>
        <v>10</v>
      </c>
      <c r="C25" s="53" t="s">
        <v>744</v>
      </c>
      <c r="D25" s="132"/>
      <c r="E25" s="63">
        <v>35219</v>
      </c>
      <c r="F25" s="92" t="s">
        <v>745</v>
      </c>
      <c r="G25" s="53" t="s">
        <v>746</v>
      </c>
      <c r="H25" s="53" t="s">
        <v>428</v>
      </c>
      <c r="I25" s="53" t="s">
        <v>654</v>
      </c>
      <c r="J25" s="94" t="s">
        <v>737</v>
      </c>
    </row>
    <row r="26" spans="1:10" ht="34.5" customHeight="1" x14ac:dyDescent="0.25">
      <c r="A26" s="168" t="s">
        <v>526</v>
      </c>
      <c r="B26" s="169"/>
      <c r="C26" s="137" t="s">
        <v>274</v>
      </c>
      <c r="D26" s="138"/>
      <c r="E26" s="132"/>
      <c r="F26" s="92"/>
      <c r="G26" s="42"/>
      <c r="H26" s="42"/>
      <c r="I26" s="53"/>
      <c r="J26" s="53"/>
    </row>
    <row r="27" spans="1:10" ht="51" customHeight="1" x14ac:dyDescent="0.25">
      <c r="A27" s="132">
        <f>A25+1</f>
        <v>12</v>
      </c>
      <c r="B27" s="132">
        <v>1</v>
      </c>
      <c r="C27" s="53" t="s">
        <v>747</v>
      </c>
      <c r="D27" s="63">
        <v>34106</v>
      </c>
      <c r="E27" s="132"/>
      <c r="F27" s="92" t="s">
        <v>748</v>
      </c>
      <c r="G27" s="42" t="s">
        <v>749</v>
      </c>
      <c r="H27" s="42" t="s">
        <v>710</v>
      </c>
      <c r="I27" s="53" t="s">
        <v>750</v>
      </c>
      <c r="J27" s="53" t="s">
        <v>838</v>
      </c>
    </row>
    <row r="28" spans="1:10" x14ac:dyDescent="0.25">
      <c r="A28" s="124"/>
    </row>
    <row r="29" spans="1:10" x14ac:dyDescent="0.25">
      <c r="B29" s="159" t="s">
        <v>538</v>
      </c>
      <c r="C29" s="159"/>
      <c r="D29" s="159"/>
      <c r="E29" s="159"/>
      <c r="H29" s="159" t="s">
        <v>538</v>
      </c>
      <c r="I29" s="159"/>
      <c r="J29" s="159"/>
    </row>
    <row r="30" spans="1:10" ht="35.25" customHeight="1" x14ac:dyDescent="0.25">
      <c r="B30" s="140" t="s">
        <v>537</v>
      </c>
      <c r="C30" s="140"/>
      <c r="D30" s="140"/>
      <c r="E30" s="140"/>
      <c r="H30" s="160" t="s">
        <v>536</v>
      </c>
      <c r="I30" s="160"/>
      <c r="J30" s="160"/>
    </row>
    <row r="31" spans="1:10" x14ac:dyDescent="0.25">
      <c r="I31" s="39"/>
    </row>
    <row r="32" spans="1:10" x14ac:dyDescent="0.25">
      <c r="I32" s="39"/>
    </row>
    <row r="33" spans="6:9" x14ac:dyDescent="0.25">
      <c r="F33"/>
      <c r="I33" s="39"/>
    </row>
    <row r="34" spans="6:9" x14ac:dyDescent="0.25">
      <c r="F34"/>
      <c r="I34" s="39"/>
    </row>
    <row r="35" spans="6:9" x14ac:dyDescent="0.25">
      <c r="F35"/>
      <c r="I35" s="39"/>
    </row>
    <row r="36" spans="6:9" x14ac:dyDescent="0.25">
      <c r="F36"/>
      <c r="I36" s="39"/>
    </row>
  </sheetData>
  <mergeCells count="23">
    <mergeCell ref="A1:C1"/>
    <mergeCell ref="H1:J1"/>
    <mergeCell ref="A2:C2"/>
    <mergeCell ref="H2:J2"/>
    <mergeCell ref="A4:C4"/>
    <mergeCell ref="H4:J4"/>
    <mergeCell ref="A6:J6"/>
    <mergeCell ref="A11:B12"/>
    <mergeCell ref="C11:C12"/>
    <mergeCell ref="D11:E11"/>
    <mergeCell ref="F11:F12"/>
    <mergeCell ref="G11:G12"/>
    <mergeCell ref="H11:H12"/>
    <mergeCell ref="I11:I12"/>
    <mergeCell ref="J11:J12"/>
    <mergeCell ref="B30:E30"/>
    <mergeCell ref="H30:J30"/>
    <mergeCell ref="B29:E29"/>
    <mergeCell ref="H29:J29"/>
    <mergeCell ref="A13:B13"/>
    <mergeCell ref="A15:B15"/>
    <mergeCell ref="A26:B26"/>
    <mergeCell ref="C26:D26"/>
  </mergeCells>
  <pageMargins left="0.31" right="0.17" top="0.31" bottom="0.17" header="0.3" footer="0.2"/>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Tổng hợp Bệnh viện tổng</vt:lpstr>
      <vt:lpstr>Người hành nghề BV</vt:lpstr>
      <vt:lpstr>Người làm việc BV</vt:lpstr>
      <vt:lpstr>Bổ sung BV 2019</vt:lpstr>
      <vt:lpstr>ĐK chữ ký</vt:lpstr>
      <vt:lpstr>Thôi làm việc BV 2018</vt:lpstr>
      <vt:lpstr>Thôi làm việc BV 2019</vt:lpstr>
      <vt:lpstr>Người thực hành mới</vt:lpstr>
    </vt:vector>
  </TitlesOfParts>
  <Company>Sky123.Org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Pham Thi Huyen</dc:creator>
  <cp:lastModifiedBy>Pham Thi Huyen</cp:lastModifiedBy>
  <cp:lastPrinted>2019-05-16T02:03:08Z</cp:lastPrinted>
  <dcterms:created xsi:type="dcterms:W3CDTF">2019-04-10T09:24:54Z</dcterms:created>
  <dcterms:modified xsi:type="dcterms:W3CDTF">2019-05-20T04:10:47Z</dcterms:modified>
</cp:coreProperties>
</file>