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80" windowWidth="22995" windowHeight="8610" activeTab="3"/>
  </bookViews>
  <sheets>
    <sheet name="Tổng hợp PK" sheetId="14" r:id="rId1"/>
    <sheet name="Người hành nghề PK" sheetId="3" r:id="rId2"/>
    <sheet name="Người làm việc PK" sheetId="18" r:id="rId3"/>
    <sheet name="Bổ sung PK 2019" sheetId="4" r:id="rId4"/>
    <sheet name="PK thôi làm việc " sheetId="5" r:id="rId5"/>
  </sheets>
  <calcPr calcId="144525"/>
</workbook>
</file>

<file path=xl/calcChain.xml><?xml version="1.0" encoding="utf-8"?>
<calcChain xmlns="http://schemas.openxmlformats.org/spreadsheetml/2006/main">
  <c r="A19" i="5" l="1"/>
  <c r="A20" i="5" s="1"/>
  <c r="A21" i="5" s="1"/>
  <c r="A22" i="5" s="1"/>
  <c r="A23" i="5" s="1"/>
  <c r="A24" i="5" s="1"/>
  <c r="A25" i="5" s="1"/>
  <c r="A18" i="5"/>
  <c r="A17" i="5"/>
  <c r="A14" i="3" l="1"/>
  <c r="A15" i="3" s="1"/>
  <c r="A16" i="3" s="1"/>
  <c r="A17" i="3" s="1"/>
  <c r="A19" i="3" s="1"/>
  <c r="A20" i="3" s="1"/>
  <c r="A13" i="3"/>
  <c r="C16" i="14"/>
  <c r="C7" i="14" s="1"/>
  <c r="C8" i="14"/>
  <c r="A25" i="3" l="1"/>
  <c r="A21" i="3"/>
  <c r="A22" i="3" s="1"/>
  <c r="A23" i="3" s="1"/>
  <c r="A24" i="3" s="1"/>
  <c r="F8" i="14"/>
  <c r="F7" i="14" s="1"/>
  <c r="A27" i="3" l="1"/>
  <c r="A28" i="3" s="1"/>
  <c r="A29" i="3" s="1"/>
  <c r="A30" i="3" s="1"/>
  <c r="A31" i="3" s="1"/>
  <c r="A32" i="3" s="1"/>
  <c r="A34" i="3" s="1"/>
  <c r="A35" i="3" s="1"/>
  <c r="A36" i="3" s="1"/>
  <c r="A37" i="3" s="1"/>
  <c r="A39" i="3" s="1"/>
  <c r="A40" i="3" s="1"/>
  <c r="A41" i="3" s="1"/>
  <c r="A42" i="3" s="1"/>
  <c r="A43" i="3" s="1"/>
  <c r="A45" i="3" s="1"/>
  <c r="A46" i="3" s="1"/>
  <c r="A47" i="3" s="1"/>
  <c r="A49" i="3" s="1"/>
  <c r="A50" i="3" s="1"/>
  <c r="A51" i="3" s="1"/>
  <c r="A52" i="3" s="1"/>
  <c r="A53" i="3" s="1"/>
  <c r="A54" i="3" s="1"/>
  <c r="A56" i="3" s="1"/>
  <c r="A57" i="3" s="1"/>
  <c r="A58" i="3" s="1"/>
</calcChain>
</file>

<file path=xl/sharedStrings.xml><?xml version="1.0" encoding="utf-8"?>
<sst xmlns="http://schemas.openxmlformats.org/spreadsheetml/2006/main" count="571" uniqueCount="283">
  <si>
    <t>STT</t>
  </si>
  <si>
    <t>HỌ VÀ TÊN</t>
  </si>
  <si>
    <t>KBCB CK Sản-KHHGĐ</t>
  </si>
  <si>
    <t>KBCB CK Nhi</t>
  </si>
  <si>
    <t>Đỗ Thị Hải</t>
  </si>
  <si>
    <t>Nguyễn Văn Thụy</t>
  </si>
  <si>
    <t>004388/HD-CCHN</t>
  </si>
  <si>
    <t>Đỗ Thị Hồng Ngọc</t>
  </si>
  <si>
    <t>0018751/BYT-CCHN</t>
  </si>
  <si>
    <t>Điều dưỡng</t>
  </si>
  <si>
    <t>Nguyễn Thị Liên</t>
  </si>
  <si>
    <t>004159/HP-CCHN</t>
  </si>
  <si>
    <t>Nguyễn Thị Thuấn</t>
  </si>
  <si>
    <t>003879/HP-CCHN</t>
  </si>
  <si>
    <t>Phạm Thị Hồng</t>
  </si>
  <si>
    <t>010688/HP-CCHN</t>
  </si>
  <si>
    <t>Nguyễn Thị Như</t>
  </si>
  <si>
    <t>010686/HP-CCHN</t>
  </si>
  <si>
    <t>Đỗ Huyền Trang</t>
  </si>
  <si>
    <t>010685/HP-CCHN</t>
  </si>
  <si>
    <t>Nguyễn Thị Khánh Vân</t>
  </si>
  <si>
    <t>001121/HP-CCHN</t>
  </si>
  <si>
    <t>Vũ Thị Mai Hương</t>
  </si>
  <si>
    <t>009629/HP-CCHN</t>
  </si>
  <si>
    <t>KBCB CK Sản phụ khoa</t>
  </si>
  <si>
    <t>Nguyễn Ngọc Đỉnh</t>
  </si>
  <si>
    <t>009861/HP-CCHN</t>
  </si>
  <si>
    <t>Đoàn Thị Thùy Dương</t>
  </si>
  <si>
    <t>010901/HP-CCHN</t>
  </si>
  <si>
    <t>Nguyễn Thị Hằng</t>
  </si>
  <si>
    <t>Nguyễn Thị Yến</t>
  </si>
  <si>
    <t>009836/HP-CCHN</t>
  </si>
  <si>
    <t>Trần Hồng Hạnh</t>
  </si>
  <si>
    <t>003882/HP-CCHN</t>
  </si>
  <si>
    <t>Đào Thị Hà</t>
  </si>
  <si>
    <t>0002705/HY-CCHN</t>
  </si>
  <si>
    <t>Nguyễn Thị Thu</t>
  </si>
  <si>
    <t>004437/HP-CCHN</t>
  </si>
  <si>
    <t>Bùi Thị Trang Anh</t>
  </si>
  <si>
    <t>004196/HP-CCHN</t>
  </si>
  <si>
    <t>Nguyễn Hồng Hải</t>
  </si>
  <si>
    <t>0013770/BYT-CCHN</t>
  </si>
  <si>
    <t>KBCB CK Ngoại</t>
  </si>
  <si>
    <t>Nguyễn Thị Lan</t>
  </si>
  <si>
    <t>001047/HP-CCHN</t>
  </si>
  <si>
    <t>Nguyễn Bá Duy</t>
  </si>
  <si>
    <t>006502/HP-CCHN</t>
  </si>
  <si>
    <t>Ngô Xuân Nghĩa</t>
  </si>
  <si>
    <t>0006395/HD-CCHN</t>
  </si>
  <si>
    <t>CK xét nghiệm</t>
  </si>
  <si>
    <t>Phạm Hương Giang</t>
  </si>
  <si>
    <t>010833/HP-CCHN</t>
  </si>
  <si>
    <t>Bùi Thị Mai</t>
  </si>
  <si>
    <t>006361/HP-CCHN</t>
  </si>
  <si>
    <t>Kỹ thuật viên</t>
  </si>
  <si>
    <t>009991/HP-CCHN</t>
  </si>
  <si>
    <t>Nguyễn Thị Minh Phương</t>
  </si>
  <si>
    <t>0006702/HD-CCHN</t>
  </si>
  <si>
    <t>Kỹ thuật viên xét nghiệm</t>
  </si>
  <si>
    <t>Vũ Văn Quỳnh</t>
  </si>
  <si>
    <t>000085/HP-CCHN</t>
  </si>
  <si>
    <t>Hà Đình Quang</t>
  </si>
  <si>
    <t>007141/HP-CCHN</t>
  </si>
  <si>
    <t>Lê Thị Huế</t>
  </si>
  <si>
    <t>005926/HP-CCHN</t>
  </si>
  <si>
    <t>Phạm Đức Thường</t>
  </si>
  <si>
    <t>004194/HP-CCHN</t>
  </si>
  <si>
    <t>Nguyễn Hữu Đôn</t>
  </si>
  <si>
    <t>Lê Quốc Công</t>
  </si>
  <si>
    <t>010596/HP-CCHN</t>
  </si>
  <si>
    <t>Đồng Thị Hà Thương</t>
  </si>
  <si>
    <t>009123/HP-CCHN</t>
  </si>
  <si>
    <t>Dược sĩ</t>
  </si>
  <si>
    <t>Nguyễn Thị Thu Trang</t>
  </si>
  <si>
    <t>Trịnh Quỳnh Ngân</t>
  </si>
  <si>
    <t>1760/HP-CCHND</t>
  </si>
  <si>
    <t>Đỗ Văn Dũng</t>
  </si>
  <si>
    <t>003253/HP-CCHN</t>
  </si>
  <si>
    <t>005027/HP-CCHN</t>
  </si>
  <si>
    <t>DANH SÁCH ĐĂNG KÝ NGƯỜI HÀNH NGHỀ
TẠI CƠ SỞ KHÁM BỆNH, CHỮA BỆNH</t>
  </si>
  <si>
    <t>VỊ TRÍ CHUYÊN MÔN</t>
  </si>
  <si>
    <t>CỘNG HÒA XÃ HỘI CHỦ NGHĨA VIỆT NAM</t>
  </si>
  <si>
    <t>Độc lập - Tự do - Hạnh phúc</t>
  </si>
  <si>
    <t>Danh sách đăng ký người hành nghề khám bệnh, chữa bệnh:</t>
  </si>
  <si>
    <t>Phòng khám Chẩn đoán hình ảnh</t>
  </si>
  <si>
    <t>Danh sách đăng ký người làm việc</t>
  </si>
  <si>
    <t>Văn bằng chuyên môn</t>
  </si>
  <si>
    <t>Vị trí làm việc</t>
  </si>
  <si>
    <t>Thời gian
đăng ký làm việc</t>
  </si>
  <si>
    <t>Cao đẳng điều dưỡng</t>
  </si>
  <si>
    <t>PTTH</t>
  </si>
  <si>
    <t>Nguyễn Thị Mỹ Trang</t>
  </si>
  <si>
    <t>Cử nhân luật</t>
  </si>
  <si>
    <t>Ngô Hồng Hiệp</t>
  </si>
  <si>
    <t>Phạm Thị Thu Tâm</t>
  </si>
  <si>
    <t>Đào Bích Ngọc</t>
  </si>
  <si>
    <t>Kỹ sư điện</t>
  </si>
  <si>
    <t>Nguyễn Mạnh Hùng</t>
  </si>
  <si>
    <t>Vũ Đình Trọng</t>
  </si>
  <si>
    <t>Cử nhân điều dưỡng</t>
  </si>
  <si>
    <t>I</t>
  </si>
  <si>
    <t>II</t>
  </si>
  <si>
    <t>A</t>
  </si>
  <si>
    <t>B</t>
  </si>
  <si>
    <t>III</t>
  </si>
  <si>
    <t>IV</t>
  </si>
  <si>
    <t>V</t>
  </si>
  <si>
    <t>VI</t>
  </si>
  <si>
    <t>VII</t>
  </si>
  <si>
    <t>VIII</t>
  </si>
  <si>
    <t>Xác nhận của Sở Y tế Hải Phòng</t>
  </si>
  <si>
    <t>Hải Phòng, ngày    tháng    năm 2019</t>
  </si>
  <si>
    <t>Tên cơ sở khám chữa bệnh: Phòng khám Đa khoa Green</t>
  </si>
  <si>
    <t>010791/HP-CCHN</t>
  </si>
  <si>
    <t>Phòng khám Chuyên khoa Sản</t>
  </si>
  <si>
    <t>Vũ Thị Thanh Hương</t>
  </si>
  <si>
    <r>
      <t>002987/</t>
    </r>
    <r>
      <rPr>
        <sz val="10.5"/>
        <color rgb="FF000000"/>
        <rFont val="Times New Roman"/>
        <family val="1"/>
      </rPr>
      <t>HP-CCHN</t>
    </r>
  </si>
  <si>
    <t>Nguyễn Thị Nguyệt</t>
  </si>
  <si>
    <r>
      <t>005279</t>
    </r>
    <r>
      <rPr>
        <sz val="10.5"/>
        <color rgb="FF000000"/>
        <rFont val="Times New Roman"/>
        <family val="1"/>
      </rPr>
      <t>/HP-CCHN</t>
    </r>
  </si>
  <si>
    <t>Đặng Thị Mận</t>
  </si>
  <si>
    <t>000689/HP-CCHN</t>
  </si>
  <si>
    <t>Nguyễn Thị Hà</t>
  </si>
  <si>
    <t>004439/HP-CCHN</t>
  </si>
  <si>
    <t>Phòng khám Chuyên khoa Nhi</t>
  </si>
  <si>
    <t>KBCBCK Nội</t>
  </si>
  <si>
    <t>Vũ Thị Vinh</t>
  </si>
  <si>
    <t>000665/HP-CCHN</t>
  </si>
  <si>
    <t>Vũ Thị Thanh Huyền</t>
  </si>
  <si>
    <t xml:space="preserve">Điều dưỡng </t>
  </si>
  <si>
    <t>Phòng khám Chuyên khoa Nội</t>
  </si>
  <si>
    <t>Nguyễn Thị Bích Liên</t>
  </si>
  <si>
    <t>000471/HP-CCHN</t>
  </si>
  <si>
    <t>Phạm Thị Kim Ngân</t>
  </si>
  <si>
    <t>000510/HP-CCHN</t>
  </si>
  <si>
    <t>KBCBCK Nội tổng hợp</t>
  </si>
  <si>
    <t>Đào Thị Ngân</t>
  </si>
  <si>
    <t>001329/HP-CCHN</t>
  </si>
  <si>
    <t>Bùi Thị Thanh Hương</t>
  </si>
  <si>
    <t>002344/HP-CCHN</t>
  </si>
  <si>
    <t>KBCB CK Nội tổng hợp</t>
  </si>
  <si>
    <t>Phòng khám Chuyên khoa Ngoại</t>
  </si>
  <si>
    <t xml:space="preserve">Nguyễn Thị Hợp                     </t>
  </si>
  <si>
    <t>000405/HP-CCHN</t>
  </si>
  <si>
    <t>KBCBCK Nội tổng hợp, KBCBCK Ngoại</t>
  </si>
  <si>
    <t>Phòng khám Chuyên khoa Tai mũi họng</t>
  </si>
  <si>
    <t>Đào Thị Hằng</t>
  </si>
  <si>
    <t xml:space="preserve">  010791/HP-CCHN</t>
  </si>
  <si>
    <t>KBCBCKTMH</t>
  </si>
  <si>
    <t>Đỗ Văn Tùng</t>
  </si>
  <si>
    <t>000198/HP-CCHN</t>
  </si>
  <si>
    <t>Phòng khám Chuyên khoa Xét nghiệm</t>
  </si>
  <si>
    <t>Phòng khám Chuyên khoa Chẩn đoán hình ảnh</t>
  </si>
  <si>
    <t>Phạm Thị Tâm</t>
  </si>
  <si>
    <t>035227/BYT-CCHN</t>
  </si>
  <si>
    <t>CK Xét nghiệm</t>
  </si>
  <si>
    <r>
      <t>001594/</t>
    </r>
    <r>
      <rPr>
        <sz val="10.5"/>
        <color rgb="FF000000"/>
        <rFont val="Times New Roman"/>
        <family val="1"/>
      </rPr>
      <t>HP-CCHN</t>
    </r>
  </si>
  <si>
    <t xml:space="preserve">KTV X-quang </t>
  </si>
  <si>
    <t>Bộ phận Dược</t>
  </si>
  <si>
    <t>Bùi Văn Hóa</t>
  </si>
  <si>
    <t>272/CCHND-SYT-HP</t>
  </si>
  <si>
    <t>1573/HP-CCHND</t>
  </si>
  <si>
    <t>Địa chỉ: Số 7 lô 28A đường Lê Hồng Phong, phường Đông Khê, quận Ngô Quyền, thành phố Hải Phòng</t>
  </si>
  <si>
    <t>SỐ CHỨNG CHỈ
HÀNH NGHỀ</t>
  </si>
  <si>
    <t>PHẠM VI 
HOẠT  ĐỘNG
CHUYÊN MÔN</t>
  </si>
  <si>
    <t>KBCB CK Sản-KHHGĐ
Siêu âm</t>
  </si>
  <si>
    <t>KBCB CK Phụ sản - KHHGĐ</t>
  </si>
  <si>
    <t>Trưởng phòng khám Đa khoa Green - Kiêm phụ trách phòng khám CK Sản</t>
  </si>
  <si>
    <t>Dược sĩ phụ trách</t>
  </si>
  <si>
    <t xml:space="preserve">Dược sĩ </t>
  </si>
  <si>
    <t>THỜI GIAN
ĐĂNG KÝ HÀNH NGHÊ</t>
  </si>
  <si>
    <t>Thời gian hoạt động hàng ngày: từ 07giờ 30 đến 20giờ</t>
  </si>
  <si>
    <t>Các ngày T7, CN
Từ: 07h30-20h00</t>
  </si>
  <si>
    <t>0015534/BYT-CCHN
1496/QĐ-SYT</t>
  </si>
  <si>
    <t>CĐHA X-quang, siêu âm</t>
  </si>
  <si>
    <t>Bác sĩ khám chữa bệnh Phụ sản - KHHGĐ</t>
  </si>
  <si>
    <t>Bác sĩ khám chữa bệnh Sản phụ khoa</t>
  </si>
  <si>
    <t>Điều dưỡng viên, thực hiện chức năng nhiệm vụ của điều dưỡng, phụ việc bác sĩ</t>
  </si>
  <si>
    <t>Điều dưỡng trưởng phòng khám Đa khoa Green, thực hiện chức năng nhiệm vụ của điều dưỡng, phụ việc bác sĩ</t>
  </si>
  <si>
    <t>KBCBCK Nội
KBCBCK Nhi</t>
  </si>
  <si>
    <t>Bác sĩ khám bệnh chữa bệnh chuyên khoa nhi</t>
  </si>
  <si>
    <t>Bác sĩ khám bệnh chữa bệnh chuyên khoa ngoại</t>
  </si>
  <si>
    <t>Bác sĩ khám bệnh chữa bệnh chuyên khoa Tai mũi họng</t>
  </si>
  <si>
    <t>Bác sĩ xét nghiệm</t>
  </si>
  <si>
    <t xml:space="preserve">CK xét nghiệm </t>
  </si>
  <si>
    <t>Bác sĩ Chẩn đoán hình ảnh X-quang, siêu âm</t>
  </si>
  <si>
    <t>Bac sĩ thực hành siêu âm</t>
  </si>
  <si>
    <t>Kỹ thuật viên chẩn đoán hình ảnh, phụ việc bác sĩ</t>
  </si>
  <si>
    <t>Kỹ thuật viên thực hiện kỹ thuật chuyên môn hình ảnh y học, phụ việc bác sĩ</t>
  </si>
  <si>
    <t>Kỹ thuật viên chụp Xquang, phụ việc bác sĩ</t>
  </si>
  <si>
    <t>Trung cấp hành chính văn phòng</t>
  </si>
  <si>
    <r>
      <t xml:space="preserve">Cử nhân quản </t>
    </r>
    <r>
      <rPr>
        <sz val="10"/>
        <color rgb="FF000000"/>
        <rFont val="Times New Roman"/>
        <family val="1"/>
      </rPr>
      <t>trị khách sạn và du lịch</t>
    </r>
  </si>
  <si>
    <t>Nguyễn Thị Hương</t>
  </si>
  <si>
    <t>Vũ Đình Sơn</t>
  </si>
  <si>
    <t>Phụ trách hành chính</t>
  </si>
  <si>
    <t>Hộ lý</t>
  </si>
  <si>
    <t>Bảo vệ</t>
  </si>
  <si>
    <t>Lễ tân/Thu ngân</t>
  </si>
  <si>
    <t>Người chịu trách nhiệm chuyên môn kỹ thuật
tại Phòng khám Đa khoa Green</t>
  </si>
  <si>
    <t>Họ và tên</t>
  </si>
  <si>
    <t>Bác sĩ</t>
  </si>
  <si>
    <t>Vũ Thị Thúy Hồng</t>
  </si>
  <si>
    <t xml:space="preserve">Trần Thị Kim Len                                         </t>
  </si>
  <si>
    <t>014383/HNO-CCHN</t>
  </si>
  <si>
    <r>
      <t>004200</t>
    </r>
    <r>
      <rPr>
        <sz val="10.5"/>
        <color rgb="FF000000"/>
        <rFont val="Times New Roman"/>
        <family val="1"/>
      </rPr>
      <t>/HP-CCHN</t>
    </r>
  </si>
  <si>
    <t xml:space="preserve">  CN xét nghiệm </t>
  </si>
  <si>
    <t>Kỹ thuật viên xét nghiệm, phụ việc bác sĩ xét nghiệm</t>
  </si>
  <si>
    <t>THỜI ĐIỂM THÔI LÀM VIỆC</t>
  </si>
  <si>
    <t>KBCBCK Ngoại</t>
  </si>
  <si>
    <t>Bác sĩ KBCBCK Nhi</t>
  </si>
  <si>
    <t>Bác sĩ KBCBCK Ngoại</t>
  </si>
  <si>
    <t>Bác sĩ KBCBCK TMH</t>
  </si>
  <si>
    <t>Hải Phòng, ngày     tháng     năm 2019</t>
  </si>
  <si>
    <t>Các ngày T7, CN
Sáng: 7h30-11h30
Chiều: 13h-17h
hoặc tối: 17h-20h</t>
  </si>
  <si>
    <t>BSCKI.Lê Thị Huế</t>
  </si>
  <si>
    <t>DANH SÁCH ĐĂNG KÝ NGƯỜI HÀNH NGHỀ BỔ SUNG
TẠI CƠ SỞ KHÁM BỆNH, CHỮA BỆNH</t>
  </si>
  <si>
    <t>Bác sĩ chẩn đoán hình ảnh</t>
  </si>
  <si>
    <t>Bác sĩ khám bệnh chữa bệnh chuyên khoa nội</t>
  </si>
  <si>
    <t>6 ngày/tuần (T2-&gt;T7)
Sáng: 07h30-11h30
Chiều: 13h-17h</t>
  </si>
  <si>
    <t>6 buổi/tuần (T2-&gt;T7)
Tối: 17h-20h</t>
  </si>
  <si>
    <t>3 buổi/tuần (T2, T4, T6) từ: 17h-20h
CN Từ: 07h30-20h</t>
  </si>
  <si>
    <t>3 buổi/tuần (T3, T5, T7) từ: 17h-20h
CN Từ: 07h30-20h</t>
  </si>
  <si>
    <t>2 ngày/tuần (T7, CN)
Từ: 07h30-20h00</t>
  </si>
  <si>
    <t>TỔNG HỢP CHUNG</t>
  </si>
  <si>
    <t>NỘI DUNG</t>
  </si>
  <si>
    <t>SỐ NGƯỜI</t>
  </si>
  <si>
    <t xml:space="preserve">BÁC SĨ    </t>
  </si>
  <si>
    <t xml:space="preserve">ĐIỀU DƯỠNG, HỘ SINH, KTV, DƯỢC SĨ </t>
  </si>
  <si>
    <t xml:space="preserve">Bác sĩ thường xuyên (Fulttime)  </t>
  </si>
  <si>
    <t xml:space="preserve">Điều dưỡng  </t>
  </si>
  <si>
    <t>Bác sĩ Sản</t>
  </si>
  <si>
    <t>Bác sĩ Nhi</t>
  </si>
  <si>
    <r>
      <t xml:space="preserve">Cao đẳng </t>
    </r>
    <r>
      <rPr>
        <sz val="10.5"/>
        <color rgb="FF000000"/>
        <rFont val="Times New Roman"/>
        <family val="1"/>
      </rPr>
      <t>điều dưỡng</t>
    </r>
  </si>
  <si>
    <t>Bác sĩ Nội</t>
  </si>
  <si>
    <r>
      <t xml:space="preserve">Trung cấp </t>
    </r>
    <r>
      <rPr>
        <sz val="10.5"/>
        <color rgb="FF000000"/>
        <rFont val="Times New Roman"/>
        <family val="1"/>
      </rPr>
      <t>điều dưỡng</t>
    </r>
  </si>
  <si>
    <t>Bác sĩ Ngoại</t>
  </si>
  <si>
    <t>Bác sĩ Tai mũi họng</t>
  </si>
  <si>
    <t xml:space="preserve">Kỹ thuật viên xét nghiệm </t>
  </si>
  <si>
    <t>Kỹ thuật viên xét nghiệm Đại học</t>
  </si>
  <si>
    <t>Bác sĩ Xét nghiệm</t>
  </si>
  <si>
    <t>Kỹ thuật viên chẩn đoán hình ảnh</t>
  </si>
  <si>
    <t>Bác sĩ Chẩn đoán hình ảnh</t>
  </si>
  <si>
    <t>Kỹ thuật viên CĐHA Cao đẳng</t>
  </si>
  <si>
    <t>Bác sĩ không thường xuyên (Part time)</t>
  </si>
  <si>
    <t>Kỹ thuật viên CĐHA Trung cấp</t>
  </si>
  <si>
    <t>Dược sĩ Đại học</t>
  </si>
  <si>
    <t>Dược sĩ Cao đẳng</t>
  </si>
  <si>
    <t xml:space="preserve">  </t>
  </si>
  <si>
    <t>Hải Phòng, ngày    tháng      năm 2019</t>
  </si>
  <si>
    <t xml:space="preserve">Kỹ thuật viên: 05              Dược sĩ: 03     </t>
  </si>
  <si>
    <t>Hải Phòng, ngày    tháng   năm 2019</t>
  </si>
  <si>
    <t>Hải Phòng, ngày   tháng   năm 2019</t>
  </si>
  <si>
    <t>DANH SÁCH ĐĂNG KÝ NGƯỜI THÔI LÀM VIỆC
TẠI CƠ SỞ KHÁM BỆNH, CHỮA BỆNH</t>
  </si>
  <si>
    <t>Địa chỉ: Số 7 lô 28A Lê Hồng Phong, phường Đông Khê, quận Ngô Quyền, thành phố Hải Phòng</t>
  </si>
  <si>
    <t>Thời gian hoạt động hàng ngày: Từ 07h30' đến 20h</t>
  </si>
  <si>
    <t>6 ngày/tuần (T2-&gt;T7)
Sáng: 07h30'-11h30'
Chiều: 13h-17h</t>
  </si>
  <si>
    <t>5 ngày/tuần (T2-&gt;T6)
Sáng: 07h30'-11h30'
Chiều: 13h-17h</t>
  </si>
  <si>
    <t>1-2 ngày/tuần (T7, CN)
Sáng: 07h30'-11h30'
Chiều: 13h-17h</t>
  </si>
  <si>
    <t>3-4 ngày/tuần (T5-&gt;T7, CN)
Sáng: 07h30'-11h30'
Chiều: 13h-17h</t>
  </si>
  <si>
    <t>1 ngày/tuần (CN)
Sáng: 07h30' - 11h30'
Chiều: 13h - 17h</t>
  </si>
  <si>
    <t>Địa chỉ: Số 7 lô 28A Lê Hồng Phong, phường Đông Khê, quận Ngô Quyền, TP.Hải Phòng</t>
  </si>
  <si>
    <t>1-&gt;6 ngày/tuần (T5-&gt; CN)
Sáng: 07h30'-11h30'
Chiều: 13h-17h</t>
  </si>
  <si>
    <t>1-&gt;2 ngày/tuần (T7,CN)
Sáng: 07h30'-11h30'
Chiều: 13h-17h</t>
  </si>
  <si>
    <t>1-&gt;2 ngày/tuần (T7,CN)
Sáng: 07h30-11h30
Chiều: 13h-17h</t>
  </si>
  <si>
    <t>1-&gt;6 ngày/tuần (T2-&gt;T7)
Sáng: 07h30'-11h30'
Chiều: 13h-17h</t>
  </si>
  <si>
    <t>1-&gt;6 buổi/tuần(T2-&gt;CN)
tối: 17h-20h</t>
  </si>
  <si>
    <t>1-&gt;6 ngày/tuần (T2-&gt;CN)
Sáng: 07h30-11h30
Chiều: 13h-17h</t>
  </si>
  <si>
    <t>1-&gt;6 ngày/tuần (T2-&gt;T7)
Sáng: 07h30-11h30
Chiều: 13h-17h</t>
  </si>
  <si>
    <t>1-&gt;4 ngày/tuần (T5-&gt;CN)
Sáng: 07h30'-11h30'
Chiều: 13h-17h</t>
  </si>
  <si>
    <t>KBCBCK Nhi</t>
  </si>
  <si>
    <t>KBCBCK TMH</t>
  </si>
  <si>
    <t>Ngày T7 hoặc CN
Sáng: 7h30'-11h30'
Chiều: 13h-17h</t>
  </si>
  <si>
    <t>1-6 ngày/tuần
(T2-&gt;T7)
Sáng: 7h30'-11h30'
Chiều: 13h-17h</t>
  </si>
  <si>
    <t>1-2 ngày/tuần (T7, CN)
Sáng: 7h30'-11h30'
Chiều: 13h-17h</t>
  </si>
  <si>
    <t>1-2 ngày/tuần (T7,CN)
Sáng: 07h30 - 11h30
Chiều: 13h - 17h</t>
  </si>
  <si>
    <t>Hải Phòng, ngày   tháng    năm 2019</t>
  </si>
  <si>
    <t>Tổng số 40 công chức, viên chức và người lao động (nữ 29, nam 11), trong đó:</t>
  </si>
  <si>
    <t xml:space="preserve">Bác sĩ: 22              Điều dưỡng: 10          </t>
  </si>
  <si>
    <r>
      <rPr>
        <sz val="10"/>
        <color rgb="FF000000"/>
        <rFont val="Times New Roman"/>
        <family val="1"/>
      </rPr>
      <t>0006395/HD-CCHN</t>
    </r>
    <r>
      <rPr>
        <sz val="10.5"/>
        <color rgb="FF000000"/>
        <rFont val="Times New Roman"/>
        <family val="1"/>
      </rPr>
      <t xml:space="preserve">
418/QĐ-SYT</t>
    </r>
  </si>
  <si>
    <t>DANH SÁCH ĐĂNG KÝ NGƯỜI LÀM VIỆC
TẠI CƠ SỞ KHÁM BỆNH, CHỮA BỆNH</t>
  </si>
  <si>
    <t>Hải Phòng, ngày  tháng   năm 2019</t>
  </si>
  <si>
    <t>1-3 ngày/tuần
(T6,T7, CN)</t>
  </si>
  <si>
    <t>1-3 ngày/tuần (T2,3,4)
Sáng: 07h30'-11h30'
Chiều: 13h-17h</t>
  </si>
  <si>
    <t>1-&gt;3 ngày/tuần (T6,T7,CN)
Sáng: 07h30'-11h30'
Chiều: 13h-17h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</si>
</sst>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9.5"/>
      <color rgb="FF000000"/>
      <name val="Times New Roman"/>
      <family val="1"/>
    </font>
    <font>
      <sz val="10.5"/>
      <name val="Times New Roman"/>
      <family val="1"/>
    </font>
    <font>
      <sz val="10"/>
      <color rgb="FF000000"/>
      <name val="Times New Roman"/>
      <family val="1"/>
    </font>
    <font>
      <sz val="10.5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Times New Roman"/>
      <family val="1"/>
    </font>
    <font>
      <b/>
      <sz val="10.5"/>
      <color theme="1"/>
      <name val="Times New Roman"/>
      <family val="1"/>
    </font>
    <font>
      <i/>
      <sz val="11"/>
      <color theme="1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.5"/>
      <name val="Times New Roman"/>
      <family val="1"/>
    </font>
    <font>
      <i/>
      <sz val="10.5"/>
      <name val="Times New Roman"/>
      <family val="1"/>
    </font>
    <font>
      <b/>
      <sz val="12"/>
      <name val="Times New Roman"/>
      <family val="1"/>
    </font>
    <font>
      <sz val="7.5"/>
      <color rgb="FF000000"/>
      <name val="Times New Roman"/>
      <family val="1"/>
    </font>
    <font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3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/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/>
    <xf numFmtId="0" fontId="1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" fillId="0" borderId="2" xfId="0" applyFont="1" applyBorder="1"/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7" fillId="0" borderId="3" xfId="0" applyFont="1" applyBorder="1" applyAlignment="1">
      <alignment horizontal="justify"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0" fillId="0" borderId="1" xfId="0" applyFont="1" applyBorder="1" applyAlignment="1">
      <alignment horizontal="center" wrapText="1"/>
    </xf>
    <xf numFmtId="14" fontId="1" fillId="0" borderId="1" xfId="0" applyNumberFormat="1" applyFont="1" applyBorder="1"/>
    <xf numFmtId="1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/>
    <xf numFmtId="0" fontId="5" fillId="0" borderId="0" xfId="0" applyFont="1" applyAlignment="1">
      <alignment horizontal="justify" wrapText="1"/>
    </xf>
    <xf numFmtId="0" fontId="5" fillId="0" borderId="0" xfId="0" applyFont="1" applyAlignment="1">
      <alignment wrapText="1"/>
    </xf>
    <xf numFmtId="0" fontId="19" fillId="0" borderId="1" xfId="0" applyFont="1" applyBorder="1" applyAlignment="1">
      <alignment horizontal="center" vertical="center" wrapText="1"/>
    </xf>
    <xf numFmtId="0" fontId="17" fillId="0" borderId="0" xfId="0" applyFont="1"/>
    <xf numFmtId="0" fontId="20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15" fillId="0" borderId="7" xfId="0" applyFont="1" applyBorder="1" applyAlignment="1">
      <alignment horizontal="center"/>
    </xf>
    <xf numFmtId="0" fontId="15" fillId="0" borderId="7" xfId="0" applyFont="1" applyBorder="1" applyAlignment="1">
      <alignment horizontal="right"/>
    </xf>
    <xf numFmtId="0" fontId="8" fillId="0" borderId="0" xfId="0" applyFont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workbookViewId="0">
      <selection activeCell="A2" sqref="A2:F31"/>
    </sheetView>
  </sheetViews>
  <sheetFormatPr defaultRowHeight="15" x14ac:dyDescent="0.25"/>
  <cols>
    <col min="1" max="1" width="4.5703125" style="9" customWidth="1"/>
    <col min="2" max="2" width="35.42578125" style="9" customWidth="1"/>
    <col min="3" max="3" width="7.5703125" style="9" customWidth="1"/>
    <col min="4" max="4" width="5.140625" style="9" customWidth="1"/>
    <col min="5" max="5" width="33.5703125" style="9" customWidth="1"/>
    <col min="6" max="6" width="7.85546875" style="9" customWidth="1"/>
    <col min="7" max="16384" width="9.140625" style="9"/>
  </cols>
  <sheetData>
    <row r="2" spans="1:7" x14ac:dyDescent="0.25">
      <c r="A2" s="78" t="s">
        <v>222</v>
      </c>
      <c r="B2" s="78"/>
      <c r="C2" s="78"/>
    </row>
    <row r="3" spans="1:7" x14ac:dyDescent="0.25">
      <c r="A3" s="50" t="s">
        <v>275</v>
      </c>
    </row>
    <row r="4" spans="1:7" ht="30.75" customHeight="1" x14ac:dyDescent="0.25">
      <c r="A4" s="50"/>
      <c r="B4" s="52" t="s">
        <v>276</v>
      </c>
      <c r="C4" s="79"/>
      <c r="D4" s="79"/>
      <c r="E4" s="52" t="s">
        <v>248</v>
      </c>
      <c r="F4" s="53"/>
      <c r="G4" s="51"/>
    </row>
    <row r="5" spans="1:7" x14ac:dyDescent="0.25">
      <c r="A5" s="50"/>
      <c r="B5" s="50"/>
      <c r="C5" s="50"/>
      <c r="D5" s="50"/>
      <c r="E5" s="50"/>
      <c r="F5" s="50"/>
      <c r="G5" s="50"/>
    </row>
    <row r="6" spans="1:7" ht="21.75" customHeight="1" x14ac:dyDescent="0.25">
      <c r="A6" s="3" t="s">
        <v>0</v>
      </c>
      <c r="B6" s="3" t="s">
        <v>223</v>
      </c>
      <c r="C6" s="3" t="s">
        <v>224</v>
      </c>
      <c r="D6" s="3" t="s">
        <v>0</v>
      </c>
      <c r="E6" s="59" t="s">
        <v>223</v>
      </c>
      <c r="F6" s="3" t="s">
        <v>224</v>
      </c>
    </row>
    <row r="7" spans="1:7" ht="21.75" customHeight="1" x14ac:dyDescent="0.25">
      <c r="A7" s="54" t="s">
        <v>102</v>
      </c>
      <c r="B7" s="54" t="s">
        <v>225</v>
      </c>
      <c r="C7" s="54">
        <f>C8+C16</f>
        <v>22</v>
      </c>
      <c r="D7" s="54" t="s">
        <v>103</v>
      </c>
      <c r="E7" s="60" t="s">
        <v>226</v>
      </c>
      <c r="F7" s="54">
        <f>F8+F12+F14+F17</f>
        <v>18</v>
      </c>
      <c r="G7" s="55"/>
    </row>
    <row r="8" spans="1:7" ht="21.75" customHeight="1" x14ac:dyDescent="0.25">
      <c r="A8" s="56" t="s">
        <v>100</v>
      </c>
      <c r="B8" s="61" t="s">
        <v>227</v>
      </c>
      <c r="C8" s="56">
        <f>SUM(C9:C15)</f>
        <v>8</v>
      </c>
      <c r="D8" s="56" t="s">
        <v>100</v>
      </c>
      <c r="E8" s="61" t="s">
        <v>228</v>
      </c>
      <c r="F8" s="56">
        <f>SUM(F9:F11)</f>
        <v>10</v>
      </c>
    </row>
    <row r="9" spans="1:7" ht="21.75" customHeight="1" x14ac:dyDescent="0.25">
      <c r="A9" s="2">
        <v>1</v>
      </c>
      <c r="B9" s="62" t="s">
        <v>229</v>
      </c>
      <c r="C9" s="2">
        <v>2</v>
      </c>
      <c r="D9" s="2">
        <v>1</v>
      </c>
      <c r="E9" s="64" t="s">
        <v>99</v>
      </c>
      <c r="F9" s="2">
        <v>4</v>
      </c>
    </row>
    <row r="10" spans="1:7" ht="21.75" customHeight="1" x14ac:dyDescent="0.25">
      <c r="A10" s="2">
        <v>2</v>
      </c>
      <c r="B10" s="63" t="s">
        <v>230</v>
      </c>
      <c r="C10" s="2">
        <v>1</v>
      </c>
      <c r="D10" s="2">
        <v>2</v>
      </c>
      <c r="E10" s="63" t="s">
        <v>231</v>
      </c>
      <c r="F10" s="2">
        <v>5</v>
      </c>
    </row>
    <row r="11" spans="1:7" ht="21.75" customHeight="1" x14ac:dyDescent="0.25">
      <c r="A11" s="2">
        <v>3</v>
      </c>
      <c r="B11" s="63" t="s">
        <v>232</v>
      </c>
      <c r="C11" s="2">
        <v>1</v>
      </c>
      <c r="D11" s="2">
        <v>3</v>
      </c>
      <c r="E11" s="63" t="s">
        <v>233</v>
      </c>
      <c r="F11" s="2">
        <v>1</v>
      </c>
    </row>
    <row r="12" spans="1:7" ht="21.75" customHeight="1" x14ac:dyDescent="0.25">
      <c r="A12" s="2">
        <v>4</v>
      </c>
      <c r="B12" s="63" t="s">
        <v>234</v>
      </c>
      <c r="C12" s="2">
        <v>1</v>
      </c>
      <c r="D12" s="56" t="s">
        <v>101</v>
      </c>
      <c r="E12" s="61" t="s">
        <v>236</v>
      </c>
      <c r="F12" s="56">
        <v>2</v>
      </c>
    </row>
    <row r="13" spans="1:7" ht="21.75" customHeight="1" x14ac:dyDescent="0.25">
      <c r="A13" s="2">
        <v>5</v>
      </c>
      <c r="B13" s="63" t="s">
        <v>235</v>
      </c>
      <c r="C13" s="57">
        <v>1</v>
      </c>
      <c r="D13" s="2">
        <v>1</v>
      </c>
      <c r="E13" s="63" t="s">
        <v>237</v>
      </c>
      <c r="F13" s="2">
        <v>2</v>
      </c>
    </row>
    <row r="14" spans="1:7" ht="21.75" customHeight="1" x14ac:dyDescent="0.25">
      <c r="A14" s="2">
        <v>6</v>
      </c>
      <c r="B14" s="63" t="s">
        <v>238</v>
      </c>
      <c r="C14" s="57">
        <v>1</v>
      </c>
      <c r="D14" s="56" t="s">
        <v>104</v>
      </c>
      <c r="E14" s="61" t="s">
        <v>239</v>
      </c>
      <c r="F14" s="56">
        <v>3</v>
      </c>
    </row>
    <row r="15" spans="1:7" ht="21.75" customHeight="1" x14ac:dyDescent="0.25">
      <c r="A15" s="2">
        <v>7</v>
      </c>
      <c r="B15" s="63" t="s">
        <v>240</v>
      </c>
      <c r="C15" s="57">
        <v>1</v>
      </c>
      <c r="D15" s="2">
        <v>1</v>
      </c>
      <c r="E15" s="63" t="s">
        <v>241</v>
      </c>
      <c r="F15" s="2">
        <v>2</v>
      </c>
    </row>
    <row r="16" spans="1:7" ht="21.75" customHeight="1" x14ac:dyDescent="0.25">
      <c r="A16" s="56" t="s">
        <v>101</v>
      </c>
      <c r="B16" s="61" t="s">
        <v>242</v>
      </c>
      <c r="C16" s="56">
        <f>SUM(C17:C22)</f>
        <v>14</v>
      </c>
      <c r="D16" s="2">
        <v>2</v>
      </c>
      <c r="E16" s="63" t="s">
        <v>243</v>
      </c>
      <c r="F16" s="2">
        <v>1</v>
      </c>
    </row>
    <row r="17" spans="1:6" ht="21.75" customHeight="1" x14ac:dyDescent="0.25">
      <c r="A17" s="2">
        <v>1</v>
      </c>
      <c r="B17" s="62" t="s">
        <v>229</v>
      </c>
      <c r="C17" s="57">
        <v>2</v>
      </c>
      <c r="D17" s="56" t="s">
        <v>105</v>
      </c>
      <c r="E17" s="61" t="s">
        <v>168</v>
      </c>
      <c r="F17" s="56">
        <v>3</v>
      </c>
    </row>
    <row r="18" spans="1:6" ht="21.75" customHeight="1" x14ac:dyDescent="0.25">
      <c r="A18" s="2">
        <v>2</v>
      </c>
      <c r="B18" s="62" t="s">
        <v>230</v>
      </c>
      <c r="C18" s="57">
        <v>4</v>
      </c>
      <c r="D18" s="2">
        <v>1</v>
      </c>
      <c r="E18" s="63" t="s">
        <v>244</v>
      </c>
      <c r="F18" s="2">
        <v>2</v>
      </c>
    </row>
    <row r="19" spans="1:6" ht="21.75" customHeight="1" x14ac:dyDescent="0.25">
      <c r="A19" s="2">
        <v>3</v>
      </c>
      <c r="B19" s="62" t="s">
        <v>232</v>
      </c>
      <c r="C19" s="57">
        <v>3</v>
      </c>
      <c r="D19" s="2">
        <v>2</v>
      </c>
      <c r="E19" s="63" t="s">
        <v>245</v>
      </c>
      <c r="F19" s="2">
        <v>1</v>
      </c>
    </row>
    <row r="20" spans="1:6" ht="21.75" customHeight="1" x14ac:dyDescent="0.25">
      <c r="A20" s="2">
        <v>4</v>
      </c>
      <c r="B20" s="63" t="s">
        <v>234</v>
      </c>
      <c r="C20" s="2">
        <v>1</v>
      </c>
      <c r="D20" s="2"/>
      <c r="E20" s="63"/>
      <c r="F20" s="2"/>
    </row>
    <row r="21" spans="1:6" ht="21.75" customHeight="1" x14ac:dyDescent="0.25">
      <c r="A21" s="2">
        <v>5</v>
      </c>
      <c r="B21" s="63" t="s">
        <v>235</v>
      </c>
      <c r="C21" s="57">
        <v>2</v>
      </c>
      <c r="D21" s="5"/>
      <c r="E21" s="5"/>
      <c r="F21" s="5"/>
    </row>
    <row r="22" spans="1:6" ht="21.75" customHeight="1" x14ac:dyDescent="0.25">
      <c r="A22" s="2">
        <v>6</v>
      </c>
      <c r="B22" s="63" t="s">
        <v>240</v>
      </c>
      <c r="C22" s="57">
        <v>2</v>
      </c>
      <c r="D22" s="5"/>
      <c r="E22" s="5"/>
      <c r="F22" s="5"/>
    </row>
    <row r="23" spans="1:6" ht="3.75" customHeight="1" x14ac:dyDescent="0.25">
      <c r="A23" s="58" t="s">
        <v>246</v>
      </c>
    </row>
    <row r="24" spans="1:6" x14ac:dyDescent="0.25">
      <c r="A24" s="80" t="s">
        <v>247</v>
      </c>
      <c r="B24" s="80"/>
      <c r="C24" s="80"/>
      <c r="D24" s="65"/>
      <c r="E24" s="81" t="s">
        <v>250</v>
      </c>
      <c r="F24" s="81"/>
    </row>
    <row r="25" spans="1:6" ht="30.75" customHeight="1" x14ac:dyDescent="0.25">
      <c r="A25" s="77" t="s">
        <v>110</v>
      </c>
      <c r="B25" s="77"/>
      <c r="C25" s="77"/>
      <c r="D25" s="82" t="s">
        <v>197</v>
      </c>
      <c r="E25" s="82"/>
      <c r="F25" s="82"/>
    </row>
    <row r="31" spans="1:6" x14ac:dyDescent="0.25">
      <c r="E31" s="73" t="s">
        <v>213</v>
      </c>
    </row>
  </sheetData>
  <mergeCells count="6">
    <mergeCell ref="A25:C25"/>
    <mergeCell ref="A2:C2"/>
    <mergeCell ref="C4:D4"/>
    <mergeCell ref="A24:C24"/>
    <mergeCell ref="E24:F24"/>
    <mergeCell ref="D25:F25"/>
  </mergeCells>
  <pageMargins left="0.7" right="0.1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opLeftCell="A40" workbookViewId="0">
      <selection activeCell="F30" sqref="F30"/>
    </sheetView>
  </sheetViews>
  <sheetFormatPr defaultRowHeight="15" x14ac:dyDescent="0.25"/>
  <cols>
    <col min="1" max="1" width="4.28515625" style="9" customWidth="1"/>
    <col min="2" max="2" width="3.7109375" style="9" customWidth="1"/>
    <col min="3" max="3" width="17.7109375" style="9" customWidth="1"/>
    <col min="4" max="4" width="17.85546875" style="9" customWidth="1"/>
    <col min="5" max="5" width="14.85546875" style="9" customWidth="1"/>
    <col min="6" max="6" width="20.140625" style="9" customWidth="1"/>
    <col min="7" max="7" width="19.28515625" style="9" customWidth="1"/>
    <col min="8" max="16384" width="9.140625" style="9"/>
  </cols>
  <sheetData>
    <row r="1" spans="1:7" x14ac:dyDescent="0.25">
      <c r="A1" s="85" t="s">
        <v>81</v>
      </c>
      <c r="B1" s="85"/>
      <c r="C1" s="85"/>
      <c r="D1" s="85"/>
      <c r="E1" s="85"/>
      <c r="F1" s="85"/>
      <c r="G1" s="85"/>
    </row>
    <row r="2" spans="1:7" x14ac:dyDescent="0.25">
      <c r="A2" s="92" t="s">
        <v>82</v>
      </c>
      <c r="B2" s="92"/>
      <c r="C2" s="92"/>
      <c r="D2" s="92"/>
      <c r="E2" s="92"/>
      <c r="F2" s="92"/>
      <c r="G2" s="92"/>
    </row>
    <row r="3" spans="1:7" x14ac:dyDescent="0.25">
      <c r="A3" s="16"/>
      <c r="B3" s="16"/>
      <c r="C3" s="16"/>
      <c r="D3" s="16"/>
      <c r="E3" s="16"/>
      <c r="F3" s="16"/>
      <c r="G3" s="16"/>
    </row>
    <row r="4" spans="1:7" ht="33" customHeight="1" x14ac:dyDescent="0.25">
      <c r="A4" s="82" t="s">
        <v>79</v>
      </c>
      <c r="B4" s="82"/>
      <c r="C4" s="82"/>
      <c r="D4" s="82"/>
      <c r="E4" s="82"/>
      <c r="F4" s="82"/>
      <c r="G4" s="82"/>
    </row>
    <row r="5" spans="1:7" x14ac:dyDescent="0.25">
      <c r="A5" s="18"/>
      <c r="B5" s="18"/>
      <c r="C5" s="18"/>
      <c r="D5" s="18"/>
      <c r="E5" s="18"/>
      <c r="F5" s="18"/>
      <c r="G5" s="18"/>
    </row>
    <row r="6" spans="1:7" ht="23.25" customHeight="1" x14ac:dyDescent="0.25">
      <c r="A6" s="23"/>
      <c r="B6" s="23">
        <v>1</v>
      </c>
      <c r="C6" s="93" t="s">
        <v>112</v>
      </c>
      <c r="D6" s="93"/>
      <c r="E6" s="93"/>
      <c r="F6" s="93"/>
      <c r="G6" s="93"/>
    </row>
    <row r="7" spans="1:7" ht="31.5" customHeight="1" x14ac:dyDescent="0.25">
      <c r="A7" s="23"/>
      <c r="B7" s="23">
        <v>2</v>
      </c>
      <c r="C7" s="93" t="s">
        <v>252</v>
      </c>
      <c r="D7" s="93"/>
      <c r="E7" s="93"/>
      <c r="F7" s="93"/>
      <c r="G7" s="93"/>
    </row>
    <row r="8" spans="1:7" ht="24" customHeight="1" x14ac:dyDescent="0.25">
      <c r="A8" s="23"/>
      <c r="B8" s="23">
        <v>3</v>
      </c>
      <c r="C8" s="93" t="s">
        <v>253</v>
      </c>
      <c r="D8" s="93"/>
      <c r="E8" s="93"/>
      <c r="F8" s="93"/>
      <c r="G8" s="93"/>
    </row>
    <row r="9" spans="1:7" ht="24" customHeight="1" x14ac:dyDescent="0.25">
      <c r="A9" s="23"/>
      <c r="B9" s="23">
        <v>4</v>
      </c>
      <c r="C9" s="93" t="s">
        <v>83</v>
      </c>
      <c r="D9" s="93"/>
      <c r="E9" s="93"/>
      <c r="F9" s="93"/>
      <c r="G9" s="93"/>
    </row>
    <row r="10" spans="1:7" ht="37.5" customHeight="1" x14ac:dyDescent="0.25">
      <c r="A10" s="94" t="s">
        <v>0</v>
      </c>
      <c r="B10" s="95"/>
      <c r="C10" s="24" t="s">
        <v>1</v>
      </c>
      <c r="D10" s="17" t="s">
        <v>162</v>
      </c>
      <c r="E10" s="17" t="s">
        <v>163</v>
      </c>
      <c r="F10" s="17" t="s">
        <v>169</v>
      </c>
      <c r="G10" s="17" t="s">
        <v>80</v>
      </c>
    </row>
    <row r="11" spans="1:7" ht="30.75" customHeight="1" x14ac:dyDescent="0.25">
      <c r="A11" s="97" t="s">
        <v>100</v>
      </c>
      <c r="B11" s="97"/>
      <c r="C11" s="86" t="s">
        <v>114</v>
      </c>
      <c r="D11" s="87"/>
      <c r="E11" s="88"/>
      <c r="F11" s="1"/>
      <c r="G11" s="30"/>
    </row>
    <row r="12" spans="1:7" ht="54" x14ac:dyDescent="0.25">
      <c r="A12" s="27">
        <v>1</v>
      </c>
      <c r="B12" s="27">
        <v>1</v>
      </c>
      <c r="C12" s="11" t="s">
        <v>63</v>
      </c>
      <c r="D12" s="12" t="s">
        <v>64</v>
      </c>
      <c r="E12" s="22" t="s">
        <v>164</v>
      </c>
      <c r="F12" s="22" t="s">
        <v>254</v>
      </c>
      <c r="G12" s="13" t="s">
        <v>166</v>
      </c>
    </row>
    <row r="13" spans="1:7" ht="40.5" x14ac:dyDescent="0.25">
      <c r="A13" s="12">
        <f>A12+1</f>
        <v>2</v>
      </c>
      <c r="B13" s="12">
        <v>2</v>
      </c>
      <c r="C13" s="14" t="s">
        <v>115</v>
      </c>
      <c r="D13" s="27" t="s">
        <v>116</v>
      </c>
      <c r="E13" s="22" t="s">
        <v>165</v>
      </c>
      <c r="F13" s="22" t="s">
        <v>255</v>
      </c>
      <c r="G13" s="11" t="s">
        <v>174</v>
      </c>
    </row>
    <row r="14" spans="1:7" ht="34.5" customHeight="1" x14ac:dyDescent="0.25">
      <c r="A14" s="66">
        <f t="shared" ref="A14:A17" si="0">A13+1</f>
        <v>3</v>
      </c>
      <c r="B14" s="12">
        <v>3</v>
      </c>
      <c r="C14" s="26" t="s">
        <v>117</v>
      </c>
      <c r="D14" s="27" t="s">
        <v>118</v>
      </c>
      <c r="E14" s="21" t="s">
        <v>24</v>
      </c>
      <c r="F14" s="22" t="s">
        <v>280</v>
      </c>
      <c r="G14" s="11" t="s">
        <v>175</v>
      </c>
    </row>
    <row r="15" spans="1:7" ht="40.5" x14ac:dyDescent="0.25">
      <c r="A15" s="66">
        <f t="shared" si="0"/>
        <v>4</v>
      </c>
      <c r="B15" s="12">
        <v>4</v>
      </c>
      <c r="C15" s="26" t="s">
        <v>119</v>
      </c>
      <c r="D15" s="12" t="s">
        <v>120</v>
      </c>
      <c r="E15" s="29" t="s">
        <v>2</v>
      </c>
      <c r="F15" s="22" t="s">
        <v>280</v>
      </c>
      <c r="G15" s="25" t="s">
        <v>174</v>
      </c>
    </row>
    <row r="16" spans="1:7" ht="82.5" customHeight="1" x14ac:dyDescent="0.25">
      <c r="A16" s="66">
        <f t="shared" si="0"/>
        <v>5</v>
      </c>
      <c r="B16" s="12">
        <v>5</v>
      </c>
      <c r="C16" s="26" t="s">
        <v>121</v>
      </c>
      <c r="D16" s="27" t="s">
        <v>122</v>
      </c>
      <c r="E16" s="22" t="s">
        <v>9</v>
      </c>
      <c r="F16" s="22" t="s">
        <v>254</v>
      </c>
      <c r="G16" s="11" t="s">
        <v>177</v>
      </c>
    </row>
    <row r="17" spans="1:7" ht="67.5" x14ac:dyDescent="0.25">
      <c r="A17" s="66">
        <f t="shared" si="0"/>
        <v>6</v>
      </c>
      <c r="B17" s="12">
        <v>6</v>
      </c>
      <c r="C17" s="11" t="s">
        <v>16</v>
      </c>
      <c r="D17" s="12" t="s">
        <v>17</v>
      </c>
      <c r="E17" s="22" t="s">
        <v>9</v>
      </c>
      <c r="F17" s="22" t="s">
        <v>256</v>
      </c>
      <c r="G17" s="13" t="s">
        <v>176</v>
      </c>
    </row>
    <row r="18" spans="1:7" ht="30.75" customHeight="1" x14ac:dyDescent="0.25">
      <c r="A18" s="96" t="s">
        <v>101</v>
      </c>
      <c r="B18" s="96"/>
      <c r="C18" s="86" t="s">
        <v>123</v>
      </c>
      <c r="D18" s="88"/>
      <c r="E18" s="20"/>
      <c r="F18" s="20"/>
      <c r="G18" s="10"/>
    </row>
    <row r="19" spans="1:7" ht="40.5" x14ac:dyDescent="0.25">
      <c r="A19" s="12">
        <f>A17+1</f>
        <v>7</v>
      </c>
      <c r="B19" s="12">
        <v>1</v>
      </c>
      <c r="C19" s="25" t="s">
        <v>4</v>
      </c>
      <c r="D19" s="35" t="s">
        <v>172</v>
      </c>
      <c r="E19" s="22" t="s">
        <v>178</v>
      </c>
      <c r="F19" s="22" t="s">
        <v>255</v>
      </c>
      <c r="G19" s="11" t="s">
        <v>179</v>
      </c>
    </row>
    <row r="20" spans="1:7" ht="54" x14ac:dyDescent="0.25">
      <c r="A20" s="12">
        <f>A19+1</f>
        <v>8</v>
      </c>
      <c r="B20" s="12">
        <v>2</v>
      </c>
      <c r="C20" s="11" t="s">
        <v>125</v>
      </c>
      <c r="D20" s="12" t="s">
        <v>126</v>
      </c>
      <c r="E20" s="22" t="s">
        <v>3</v>
      </c>
      <c r="F20" s="22" t="s">
        <v>257</v>
      </c>
      <c r="G20" s="25" t="s">
        <v>179</v>
      </c>
    </row>
    <row r="21" spans="1:7" ht="40.5" x14ac:dyDescent="0.25">
      <c r="A21" s="70">
        <f t="shared" ref="A21:A24" si="1">A20+1</f>
        <v>9</v>
      </c>
      <c r="B21" s="70">
        <v>3</v>
      </c>
      <c r="C21" s="25" t="s">
        <v>25</v>
      </c>
      <c r="D21" s="70" t="s">
        <v>26</v>
      </c>
      <c r="E21" s="22" t="s">
        <v>3</v>
      </c>
      <c r="F21" s="22" t="s">
        <v>273</v>
      </c>
      <c r="G21" s="25" t="s">
        <v>179</v>
      </c>
    </row>
    <row r="22" spans="1:7" ht="40.5" x14ac:dyDescent="0.25">
      <c r="A22" s="70">
        <f t="shared" si="1"/>
        <v>10</v>
      </c>
      <c r="B22" s="70">
        <v>4</v>
      </c>
      <c r="C22" s="38" t="s">
        <v>27</v>
      </c>
      <c r="D22" s="70" t="s">
        <v>28</v>
      </c>
      <c r="E22" s="22" t="s">
        <v>3</v>
      </c>
      <c r="F22" s="22" t="s">
        <v>273</v>
      </c>
      <c r="G22" s="25" t="s">
        <v>179</v>
      </c>
    </row>
    <row r="23" spans="1:7" ht="40.5" x14ac:dyDescent="0.25">
      <c r="A23" s="70">
        <f t="shared" si="1"/>
        <v>11</v>
      </c>
      <c r="B23" s="70">
        <v>5</v>
      </c>
      <c r="C23" s="25" t="s">
        <v>76</v>
      </c>
      <c r="D23" s="70" t="s">
        <v>77</v>
      </c>
      <c r="E23" s="22" t="s">
        <v>3</v>
      </c>
      <c r="F23" s="22" t="s">
        <v>273</v>
      </c>
      <c r="G23" s="25" t="s">
        <v>179</v>
      </c>
    </row>
    <row r="24" spans="1:7" ht="67.5" x14ac:dyDescent="0.25">
      <c r="A24" s="70">
        <f t="shared" si="1"/>
        <v>12</v>
      </c>
      <c r="B24" s="70">
        <v>6</v>
      </c>
      <c r="C24" s="11" t="s">
        <v>30</v>
      </c>
      <c r="D24" s="12" t="s">
        <v>31</v>
      </c>
      <c r="E24" s="22" t="s">
        <v>9</v>
      </c>
      <c r="F24" s="22" t="s">
        <v>254</v>
      </c>
      <c r="G24" s="13" t="s">
        <v>176</v>
      </c>
    </row>
    <row r="25" spans="1:7" ht="67.5" x14ac:dyDescent="0.25">
      <c r="A25" s="66">
        <f t="shared" ref="A25" si="2">A24+1</f>
        <v>13</v>
      </c>
      <c r="B25" s="70">
        <v>7</v>
      </c>
      <c r="C25" s="11" t="s">
        <v>127</v>
      </c>
      <c r="D25" s="12" t="s">
        <v>78</v>
      </c>
      <c r="E25" s="22" t="s">
        <v>128</v>
      </c>
      <c r="F25" s="22" t="s">
        <v>256</v>
      </c>
      <c r="G25" s="13" t="s">
        <v>176</v>
      </c>
    </row>
    <row r="26" spans="1:7" ht="28.5" customHeight="1" x14ac:dyDescent="0.25">
      <c r="A26" s="96" t="s">
        <v>104</v>
      </c>
      <c r="B26" s="96"/>
      <c r="C26" s="89" t="s">
        <v>129</v>
      </c>
      <c r="D26" s="90"/>
      <c r="E26" s="10"/>
      <c r="F26" s="10"/>
      <c r="G26" s="5"/>
    </row>
    <row r="27" spans="1:7" ht="40.5" x14ac:dyDescent="0.25">
      <c r="A27" s="12">
        <f>A25+1</f>
        <v>14</v>
      </c>
      <c r="B27" s="27">
        <v>1</v>
      </c>
      <c r="C27" s="14" t="s">
        <v>130</v>
      </c>
      <c r="D27" s="12" t="s">
        <v>131</v>
      </c>
      <c r="E27" s="22" t="s">
        <v>124</v>
      </c>
      <c r="F27" s="22" t="s">
        <v>254</v>
      </c>
      <c r="G27" s="11" t="s">
        <v>216</v>
      </c>
    </row>
    <row r="28" spans="1:7" ht="42.75" customHeight="1" x14ac:dyDescent="0.25">
      <c r="A28" s="12">
        <f>A27+1</f>
        <v>15</v>
      </c>
      <c r="B28" s="12">
        <v>2</v>
      </c>
      <c r="C28" s="26" t="s">
        <v>132</v>
      </c>
      <c r="D28" s="27" t="s">
        <v>133</v>
      </c>
      <c r="E28" s="21" t="s">
        <v>134</v>
      </c>
      <c r="F28" s="22" t="s">
        <v>281</v>
      </c>
      <c r="G28" s="25" t="s">
        <v>216</v>
      </c>
    </row>
    <row r="29" spans="1:7" ht="42.75" customHeight="1" x14ac:dyDescent="0.25">
      <c r="A29" s="66">
        <f t="shared" ref="A29:A32" si="3">A28+1</f>
        <v>16</v>
      </c>
      <c r="B29" s="12">
        <v>3</v>
      </c>
      <c r="C29" s="26" t="s">
        <v>135</v>
      </c>
      <c r="D29" s="27" t="s">
        <v>136</v>
      </c>
      <c r="E29" s="21" t="s">
        <v>134</v>
      </c>
      <c r="F29" s="22" t="s">
        <v>256</v>
      </c>
      <c r="G29" s="25" t="s">
        <v>216</v>
      </c>
    </row>
    <row r="30" spans="1:7" ht="44.25" customHeight="1" x14ac:dyDescent="0.25">
      <c r="A30" s="66">
        <f t="shared" si="3"/>
        <v>17</v>
      </c>
      <c r="B30" s="12">
        <v>4</v>
      </c>
      <c r="C30" s="14" t="s">
        <v>137</v>
      </c>
      <c r="D30" s="12" t="s">
        <v>138</v>
      </c>
      <c r="E30" s="29" t="s">
        <v>139</v>
      </c>
      <c r="F30" s="22" t="s">
        <v>256</v>
      </c>
      <c r="G30" s="25" t="s">
        <v>216</v>
      </c>
    </row>
    <row r="31" spans="1:7" ht="57" customHeight="1" x14ac:dyDescent="0.25">
      <c r="A31" s="66">
        <f t="shared" si="3"/>
        <v>18</v>
      </c>
      <c r="B31" s="12">
        <v>5</v>
      </c>
      <c r="C31" s="11" t="s">
        <v>14</v>
      </c>
      <c r="D31" s="12" t="s">
        <v>15</v>
      </c>
      <c r="E31" s="21" t="s">
        <v>9</v>
      </c>
      <c r="F31" s="22" t="s">
        <v>254</v>
      </c>
      <c r="G31" s="13" t="s">
        <v>176</v>
      </c>
    </row>
    <row r="32" spans="1:7" ht="54.75" customHeight="1" x14ac:dyDescent="0.25">
      <c r="A32" s="66">
        <f t="shared" si="3"/>
        <v>19</v>
      </c>
      <c r="B32" s="12">
        <v>6</v>
      </c>
      <c r="C32" s="48" t="s">
        <v>70</v>
      </c>
      <c r="D32" s="12" t="s">
        <v>71</v>
      </c>
      <c r="E32" s="22" t="s">
        <v>9</v>
      </c>
      <c r="F32" s="22" t="s">
        <v>256</v>
      </c>
      <c r="G32" s="13" t="s">
        <v>176</v>
      </c>
    </row>
    <row r="33" spans="1:7" ht="26.25" customHeight="1" x14ac:dyDescent="0.25">
      <c r="A33" s="96" t="s">
        <v>105</v>
      </c>
      <c r="B33" s="96"/>
      <c r="C33" s="86" t="s">
        <v>140</v>
      </c>
      <c r="D33" s="88"/>
      <c r="E33" s="10"/>
      <c r="F33" s="10"/>
      <c r="G33" s="5"/>
    </row>
    <row r="34" spans="1:7" ht="40.5" x14ac:dyDescent="0.25">
      <c r="A34" s="12">
        <f>A32+1</f>
        <v>20</v>
      </c>
      <c r="B34" s="27">
        <v>1</v>
      </c>
      <c r="C34" s="11" t="s">
        <v>47</v>
      </c>
      <c r="D34" s="12" t="s">
        <v>48</v>
      </c>
      <c r="E34" s="22" t="s">
        <v>42</v>
      </c>
      <c r="F34" s="22" t="s">
        <v>254</v>
      </c>
      <c r="G34" s="11" t="s">
        <v>180</v>
      </c>
    </row>
    <row r="35" spans="1:7" ht="48" customHeight="1" x14ac:dyDescent="0.25">
      <c r="A35" s="12">
        <f>A34+1</f>
        <v>21</v>
      </c>
      <c r="B35" s="12">
        <v>2</v>
      </c>
      <c r="C35" s="26" t="s">
        <v>141</v>
      </c>
      <c r="D35" s="27" t="s">
        <v>142</v>
      </c>
      <c r="E35" s="22" t="s">
        <v>143</v>
      </c>
      <c r="F35" s="22" t="s">
        <v>256</v>
      </c>
      <c r="G35" s="25" t="s">
        <v>180</v>
      </c>
    </row>
    <row r="36" spans="1:7" ht="58.5" customHeight="1" x14ac:dyDescent="0.25">
      <c r="A36" s="66">
        <f t="shared" ref="A36:A37" si="4">A35+1</f>
        <v>22</v>
      </c>
      <c r="B36" s="12">
        <v>3</v>
      </c>
      <c r="C36" s="11" t="s">
        <v>43</v>
      </c>
      <c r="D36" s="12" t="s">
        <v>44</v>
      </c>
      <c r="E36" s="22" t="s">
        <v>9</v>
      </c>
      <c r="F36" s="22" t="s">
        <v>254</v>
      </c>
      <c r="G36" s="13" t="s">
        <v>176</v>
      </c>
    </row>
    <row r="37" spans="1:7" ht="55.5" customHeight="1" x14ac:dyDescent="0.25">
      <c r="A37" s="66">
        <f t="shared" si="4"/>
        <v>23</v>
      </c>
      <c r="B37" s="12">
        <v>4</v>
      </c>
      <c r="C37" s="11" t="s">
        <v>22</v>
      </c>
      <c r="D37" s="12" t="s">
        <v>23</v>
      </c>
      <c r="E37" s="22" t="s">
        <v>9</v>
      </c>
      <c r="F37" s="22" t="s">
        <v>256</v>
      </c>
      <c r="G37" s="13" t="s">
        <v>176</v>
      </c>
    </row>
    <row r="38" spans="1:7" ht="29.25" customHeight="1" x14ac:dyDescent="0.25">
      <c r="A38" s="96" t="s">
        <v>106</v>
      </c>
      <c r="B38" s="96"/>
      <c r="C38" s="89" t="s">
        <v>144</v>
      </c>
      <c r="D38" s="91"/>
      <c r="E38" s="90"/>
      <c r="F38" s="10"/>
      <c r="G38" s="5"/>
    </row>
    <row r="39" spans="1:7" ht="40.5" x14ac:dyDescent="0.25">
      <c r="A39" s="12">
        <f>A37+1</f>
        <v>24</v>
      </c>
      <c r="B39" s="12">
        <v>1</v>
      </c>
      <c r="C39" s="26" t="s">
        <v>145</v>
      </c>
      <c r="D39" s="26" t="s">
        <v>146</v>
      </c>
      <c r="E39" s="21" t="s">
        <v>147</v>
      </c>
      <c r="F39" s="22" t="s">
        <v>254</v>
      </c>
      <c r="G39" s="11" t="s">
        <v>181</v>
      </c>
    </row>
    <row r="40" spans="1:7" ht="54" x14ac:dyDescent="0.25">
      <c r="A40" s="12">
        <f>A39+1</f>
        <v>25</v>
      </c>
      <c r="B40" s="12">
        <v>2</v>
      </c>
      <c r="C40" s="11" t="s">
        <v>5</v>
      </c>
      <c r="D40" s="12" t="s">
        <v>6</v>
      </c>
      <c r="E40" s="21" t="s">
        <v>147</v>
      </c>
      <c r="F40" s="22" t="s">
        <v>256</v>
      </c>
      <c r="G40" s="25" t="s">
        <v>181</v>
      </c>
    </row>
    <row r="41" spans="1:7" ht="54" x14ac:dyDescent="0.25">
      <c r="A41" s="66">
        <f t="shared" ref="A41:A43" si="5">A40+1</f>
        <v>26</v>
      </c>
      <c r="B41" s="12">
        <v>3</v>
      </c>
      <c r="C41" s="11" t="s">
        <v>148</v>
      </c>
      <c r="D41" s="12" t="s">
        <v>149</v>
      </c>
      <c r="E41" s="21" t="s">
        <v>147</v>
      </c>
      <c r="F41" s="22" t="s">
        <v>256</v>
      </c>
      <c r="G41" s="25" t="s">
        <v>181</v>
      </c>
    </row>
    <row r="42" spans="1:7" ht="67.5" x14ac:dyDescent="0.25">
      <c r="A42" s="66">
        <f t="shared" si="5"/>
        <v>27</v>
      </c>
      <c r="B42" s="12">
        <v>4</v>
      </c>
      <c r="C42" s="11" t="s">
        <v>18</v>
      </c>
      <c r="D42" s="12" t="s">
        <v>19</v>
      </c>
      <c r="E42" s="22" t="s">
        <v>9</v>
      </c>
      <c r="F42" s="22" t="s">
        <v>254</v>
      </c>
      <c r="G42" s="13" t="s">
        <v>176</v>
      </c>
    </row>
    <row r="43" spans="1:7" ht="67.5" x14ac:dyDescent="0.25">
      <c r="A43" s="66">
        <f t="shared" si="5"/>
        <v>28</v>
      </c>
      <c r="B43" s="12">
        <v>5</v>
      </c>
      <c r="C43" s="11" t="s">
        <v>10</v>
      </c>
      <c r="D43" s="12" t="s">
        <v>11</v>
      </c>
      <c r="E43" s="22" t="s">
        <v>9</v>
      </c>
      <c r="F43" s="22" t="s">
        <v>256</v>
      </c>
      <c r="G43" s="13" t="s">
        <v>176</v>
      </c>
    </row>
    <row r="44" spans="1:7" ht="30.75" customHeight="1" x14ac:dyDescent="0.25">
      <c r="A44" s="96" t="s">
        <v>107</v>
      </c>
      <c r="B44" s="96"/>
      <c r="C44" s="86" t="s">
        <v>150</v>
      </c>
      <c r="D44" s="87"/>
      <c r="E44" s="88"/>
      <c r="F44" s="20"/>
      <c r="G44" s="11"/>
    </row>
    <row r="45" spans="1:7" ht="40.5" x14ac:dyDescent="0.25">
      <c r="A45" s="12">
        <f>A43+1</f>
        <v>29</v>
      </c>
      <c r="B45" s="12">
        <v>1</v>
      </c>
      <c r="C45" s="11" t="s">
        <v>50</v>
      </c>
      <c r="D45" s="12" t="s">
        <v>51</v>
      </c>
      <c r="E45" s="22" t="s">
        <v>49</v>
      </c>
      <c r="F45" s="22" t="s">
        <v>254</v>
      </c>
      <c r="G45" s="11" t="s">
        <v>182</v>
      </c>
    </row>
    <row r="46" spans="1:7" ht="40.5" x14ac:dyDescent="0.25">
      <c r="A46" s="12">
        <f>A45+1</f>
        <v>30</v>
      </c>
      <c r="B46" s="12">
        <v>2</v>
      </c>
      <c r="C46" s="69" t="s">
        <v>56</v>
      </c>
      <c r="D46" s="12" t="s">
        <v>57</v>
      </c>
      <c r="E46" s="6" t="s">
        <v>183</v>
      </c>
      <c r="F46" s="22" t="s">
        <v>254</v>
      </c>
      <c r="G46" s="11" t="s">
        <v>58</v>
      </c>
    </row>
    <row r="47" spans="1:7" ht="54" x14ac:dyDescent="0.25">
      <c r="A47" s="66">
        <f>A46+1</f>
        <v>31</v>
      </c>
      <c r="B47" s="12">
        <v>3</v>
      </c>
      <c r="C47" s="26" t="s">
        <v>29</v>
      </c>
      <c r="D47" s="12" t="s">
        <v>55</v>
      </c>
      <c r="E47" s="22" t="s">
        <v>49</v>
      </c>
      <c r="F47" s="22" t="s">
        <v>256</v>
      </c>
      <c r="G47" s="25" t="s">
        <v>58</v>
      </c>
    </row>
    <row r="48" spans="1:7" ht="30" customHeight="1" x14ac:dyDescent="0.25">
      <c r="A48" s="96" t="s">
        <v>108</v>
      </c>
      <c r="B48" s="96"/>
      <c r="C48" s="89" t="s">
        <v>151</v>
      </c>
      <c r="D48" s="91"/>
      <c r="E48" s="90"/>
      <c r="F48" s="10"/>
      <c r="G48" s="5"/>
    </row>
    <row r="49" spans="1:7" ht="40.5" x14ac:dyDescent="0.25">
      <c r="A49" s="12">
        <f>A47+1</f>
        <v>32</v>
      </c>
      <c r="B49" s="12">
        <v>1</v>
      </c>
      <c r="C49" s="25" t="s">
        <v>61</v>
      </c>
      <c r="D49" s="12" t="s">
        <v>62</v>
      </c>
      <c r="E49" s="22" t="s">
        <v>173</v>
      </c>
      <c r="F49" s="22" t="s">
        <v>254</v>
      </c>
      <c r="G49" s="11" t="s">
        <v>184</v>
      </c>
    </row>
    <row r="50" spans="1:7" ht="40.5" x14ac:dyDescent="0.25">
      <c r="A50" s="47">
        <f>A49+1</f>
        <v>33</v>
      </c>
      <c r="B50" s="47">
        <v>2</v>
      </c>
      <c r="C50" s="25" t="s">
        <v>59</v>
      </c>
      <c r="D50" s="47" t="s">
        <v>60</v>
      </c>
      <c r="E50" s="22" t="s">
        <v>84</v>
      </c>
      <c r="F50" s="22" t="s">
        <v>258</v>
      </c>
      <c r="G50" s="25" t="s">
        <v>215</v>
      </c>
    </row>
    <row r="51" spans="1:7" ht="27" x14ac:dyDescent="0.25">
      <c r="A51" s="66">
        <f t="shared" ref="A51:A54" si="6">A50+1</f>
        <v>34</v>
      </c>
      <c r="B51" s="47">
        <v>3</v>
      </c>
      <c r="C51" s="11" t="s">
        <v>152</v>
      </c>
      <c r="D51" s="12" t="s">
        <v>153</v>
      </c>
      <c r="E51" s="29" t="s">
        <v>154</v>
      </c>
      <c r="F51" s="22" t="s">
        <v>218</v>
      </c>
      <c r="G51" s="11" t="s">
        <v>185</v>
      </c>
    </row>
    <row r="52" spans="1:7" ht="40.5" x14ac:dyDescent="0.25">
      <c r="A52" s="66">
        <f t="shared" si="6"/>
        <v>35</v>
      </c>
      <c r="B52" s="47">
        <v>4</v>
      </c>
      <c r="C52" s="11" t="s">
        <v>68</v>
      </c>
      <c r="D52" s="12" t="s">
        <v>69</v>
      </c>
      <c r="E52" s="22" t="s">
        <v>54</v>
      </c>
      <c r="F52" s="22" t="s">
        <v>254</v>
      </c>
      <c r="G52" s="11" t="s">
        <v>186</v>
      </c>
    </row>
    <row r="53" spans="1:7" ht="54" x14ac:dyDescent="0.25">
      <c r="A53" s="66">
        <f t="shared" si="6"/>
        <v>36</v>
      </c>
      <c r="B53" s="47">
        <v>5</v>
      </c>
      <c r="C53" s="26" t="s">
        <v>67</v>
      </c>
      <c r="D53" s="27" t="s">
        <v>155</v>
      </c>
      <c r="E53" s="22" t="s">
        <v>156</v>
      </c>
      <c r="F53" s="22" t="s">
        <v>219</v>
      </c>
      <c r="G53" s="11" t="s">
        <v>187</v>
      </c>
    </row>
    <row r="54" spans="1:7" ht="40.5" x14ac:dyDescent="0.25">
      <c r="A54" s="66">
        <f t="shared" si="6"/>
        <v>37</v>
      </c>
      <c r="B54" s="47">
        <v>6</v>
      </c>
      <c r="C54" s="11" t="s">
        <v>65</v>
      </c>
      <c r="D54" s="12" t="s">
        <v>66</v>
      </c>
      <c r="E54" s="22" t="s">
        <v>156</v>
      </c>
      <c r="F54" s="22" t="s">
        <v>220</v>
      </c>
      <c r="G54" s="11" t="s">
        <v>188</v>
      </c>
    </row>
    <row r="55" spans="1:7" ht="25.5" customHeight="1" x14ac:dyDescent="0.25">
      <c r="A55" s="96" t="s">
        <v>109</v>
      </c>
      <c r="B55" s="96"/>
      <c r="C55" s="28" t="s">
        <v>157</v>
      </c>
      <c r="D55" s="19"/>
      <c r="E55" s="10"/>
      <c r="F55" s="10"/>
      <c r="G55" s="5"/>
    </row>
    <row r="56" spans="1:7" ht="27" x14ac:dyDescent="0.25">
      <c r="A56" s="12">
        <f>A54+1</f>
        <v>38</v>
      </c>
      <c r="B56" s="12">
        <v>1</v>
      </c>
      <c r="C56" s="11" t="s">
        <v>158</v>
      </c>
      <c r="D56" s="15" t="s">
        <v>159</v>
      </c>
      <c r="E56" s="22" t="s">
        <v>72</v>
      </c>
      <c r="F56" s="22" t="s">
        <v>221</v>
      </c>
      <c r="G56" s="11" t="s">
        <v>167</v>
      </c>
    </row>
    <row r="57" spans="1:7" ht="40.5" x14ac:dyDescent="0.25">
      <c r="A57" s="12">
        <f>A56+1</f>
        <v>39</v>
      </c>
      <c r="B57" s="12">
        <v>2</v>
      </c>
      <c r="C57" s="38" t="s">
        <v>73</v>
      </c>
      <c r="D57" s="12" t="s">
        <v>160</v>
      </c>
      <c r="E57" s="22" t="s">
        <v>72</v>
      </c>
      <c r="F57" s="22" t="s">
        <v>217</v>
      </c>
      <c r="G57" s="11" t="s">
        <v>168</v>
      </c>
    </row>
    <row r="58" spans="1:7" ht="27" x14ac:dyDescent="0.25">
      <c r="A58" s="66">
        <f>A57+1</f>
        <v>40</v>
      </c>
      <c r="B58" s="12">
        <v>3</v>
      </c>
      <c r="C58" s="11" t="s">
        <v>74</v>
      </c>
      <c r="D58" s="27" t="s">
        <v>75</v>
      </c>
      <c r="E58" s="11" t="s">
        <v>72</v>
      </c>
      <c r="F58" s="22" t="s">
        <v>171</v>
      </c>
      <c r="G58" s="11" t="s">
        <v>72</v>
      </c>
    </row>
    <row r="60" spans="1:7" ht="23.25" customHeight="1" x14ac:dyDescent="0.25">
      <c r="A60" s="83" t="s">
        <v>111</v>
      </c>
      <c r="B60" s="83"/>
      <c r="C60" s="83"/>
      <c r="D60" s="83"/>
      <c r="E60" s="84" t="s">
        <v>279</v>
      </c>
      <c r="F60" s="84"/>
      <c r="G60" s="84"/>
    </row>
    <row r="61" spans="1:7" ht="27" customHeight="1" x14ac:dyDescent="0.25">
      <c r="A61" s="77" t="s">
        <v>110</v>
      </c>
      <c r="B61" s="77"/>
      <c r="C61" s="77"/>
      <c r="D61" s="77"/>
      <c r="E61" s="82" t="s">
        <v>197</v>
      </c>
      <c r="F61" s="85"/>
      <c r="G61" s="85"/>
    </row>
    <row r="68" spans="5:7" x14ac:dyDescent="0.25">
      <c r="E68" s="85" t="s">
        <v>213</v>
      </c>
      <c r="F68" s="85"/>
      <c r="G68" s="85"/>
    </row>
  </sheetData>
  <mergeCells count="28">
    <mergeCell ref="E68:G68"/>
    <mergeCell ref="C8:G8"/>
    <mergeCell ref="C9:G9"/>
    <mergeCell ref="A10:B10"/>
    <mergeCell ref="A44:B44"/>
    <mergeCell ref="A48:B48"/>
    <mergeCell ref="A11:B11"/>
    <mergeCell ref="C44:E44"/>
    <mergeCell ref="C48:E48"/>
    <mergeCell ref="A26:B26"/>
    <mergeCell ref="A33:B33"/>
    <mergeCell ref="A38:B38"/>
    <mergeCell ref="A18:B18"/>
    <mergeCell ref="A55:B55"/>
    <mergeCell ref="A1:G1"/>
    <mergeCell ref="A2:G2"/>
    <mergeCell ref="A4:G4"/>
    <mergeCell ref="C6:G6"/>
    <mergeCell ref="C7:G7"/>
    <mergeCell ref="A61:D61"/>
    <mergeCell ref="A60:D60"/>
    <mergeCell ref="E60:G60"/>
    <mergeCell ref="E61:G61"/>
    <mergeCell ref="C11:E11"/>
    <mergeCell ref="C18:D18"/>
    <mergeCell ref="C26:D26"/>
    <mergeCell ref="C33:D33"/>
    <mergeCell ref="C38:E38"/>
  </mergeCells>
  <pageMargins left="0.36" right="0.17" top="0.37" bottom="0.28000000000000003" header="0.36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13" workbookViewId="0">
      <selection sqref="A1:G28"/>
    </sheetView>
  </sheetViews>
  <sheetFormatPr defaultRowHeight="15" x14ac:dyDescent="0.25"/>
  <cols>
    <col min="1" max="1" width="4.28515625" style="9" customWidth="1"/>
    <col min="2" max="2" width="3.7109375" style="9" customWidth="1"/>
    <col min="3" max="3" width="17.7109375" style="9" customWidth="1"/>
    <col min="4" max="4" width="17.85546875" style="9" customWidth="1"/>
    <col min="5" max="5" width="11.140625" style="9" customWidth="1"/>
    <col min="6" max="6" width="20.140625" style="9" customWidth="1"/>
    <col min="7" max="7" width="17.140625" style="9" customWidth="1"/>
    <col min="8" max="16384" width="9.140625" style="9"/>
  </cols>
  <sheetData>
    <row r="1" spans="1:7" x14ac:dyDescent="0.25">
      <c r="A1" s="85" t="s">
        <v>81</v>
      </c>
      <c r="B1" s="85"/>
      <c r="C1" s="85"/>
      <c r="D1" s="85"/>
      <c r="E1" s="85"/>
      <c r="F1" s="85"/>
      <c r="G1" s="85"/>
    </row>
    <row r="2" spans="1:7" x14ac:dyDescent="0.25">
      <c r="A2" s="92" t="s">
        <v>82</v>
      </c>
      <c r="B2" s="92"/>
      <c r="C2" s="92"/>
      <c r="D2" s="92"/>
      <c r="E2" s="92"/>
      <c r="F2" s="92"/>
      <c r="G2" s="92"/>
    </row>
    <row r="3" spans="1:7" x14ac:dyDescent="0.25">
      <c r="A3" s="16"/>
      <c r="B3" s="16"/>
      <c r="C3" s="16"/>
      <c r="D3" s="16"/>
      <c r="E3" s="16"/>
      <c r="F3" s="16"/>
      <c r="G3" s="16"/>
    </row>
    <row r="4" spans="1:7" ht="33" customHeight="1" x14ac:dyDescent="0.25">
      <c r="A4" s="82" t="s">
        <v>278</v>
      </c>
      <c r="B4" s="82"/>
      <c r="C4" s="82"/>
      <c r="D4" s="82"/>
      <c r="E4" s="82"/>
      <c r="F4" s="82"/>
      <c r="G4" s="82"/>
    </row>
    <row r="5" spans="1:7" x14ac:dyDescent="0.25">
      <c r="A5" s="71"/>
      <c r="B5" s="71"/>
      <c r="C5" s="71"/>
      <c r="D5" s="71"/>
      <c r="E5" s="71"/>
      <c r="F5" s="71"/>
      <c r="G5" s="71"/>
    </row>
    <row r="6" spans="1:7" ht="23.25" customHeight="1" x14ac:dyDescent="0.25">
      <c r="A6" s="23"/>
      <c r="B6" s="23">
        <v>1</v>
      </c>
      <c r="C6" s="93" t="s">
        <v>112</v>
      </c>
      <c r="D6" s="93"/>
      <c r="E6" s="93"/>
      <c r="F6" s="93"/>
      <c r="G6" s="93"/>
    </row>
    <row r="7" spans="1:7" ht="31.5" customHeight="1" x14ac:dyDescent="0.25">
      <c r="A7" s="23"/>
      <c r="B7" s="23">
        <v>2</v>
      </c>
      <c r="C7" s="93" t="s">
        <v>252</v>
      </c>
      <c r="D7" s="93"/>
      <c r="E7" s="93"/>
      <c r="F7" s="93"/>
      <c r="G7" s="93"/>
    </row>
    <row r="8" spans="1:7" ht="24" customHeight="1" x14ac:dyDescent="0.25">
      <c r="A8" s="23"/>
      <c r="B8" s="23">
        <v>3</v>
      </c>
      <c r="C8" s="93" t="s">
        <v>253</v>
      </c>
      <c r="D8" s="93"/>
      <c r="E8" s="93"/>
      <c r="F8" s="93"/>
      <c r="G8" s="93"/>
    </row>
    <row r="9" spans="1:7" s="4" customFormat="1" ht="26.25" customHeight="1" x14ac:dyDescent="0.25">
      <c r="B9" s="74">
        <v>4</v>
      </c>
      <c r="C9" s="4" t="s">
        <v>85</v>
      </c>
    </row>
    <row r="10" spans="1:7" ht="27" x14ac:dyDescent="0.25">
      <c r="A10" s="101" t="s">
        <v>0</v>
      </c>
      <c r="B10" s="102"/>
      <c r="C10" s="72" t="s">
        <v>198</v>
      </c>
      <c r="D10" s="103" t="s">
        <v>86</v>
      </c>
      <c r="E10" s="104"/>
      <c r="F10" s="72" t="s">
        <v>88</v>
      </c>
      <c r="G10" s="36" t="s">
        <v>87</v>
      </c>
    </row>
    <row r="11" spans="1:7" ht="40.5" x14ac:dyDescent="0.25">
      <c r="A11" s="98">
        <v>1</v>
      </c>
      <c r="B11" s="98"/>
      <c r="C11" s="38" t="s">
        <v>91</v>
      </c>
      <c r="D11" s="99" t="s">
        <v>92</v>
      </c>
      <c r="E11" s="99"/>
      <c r="F11" s="22" t="s">
        <v>217</v>
      </c>
      <c r="G11" s="1" t="s">
        <v>193</v>
      </c>
    </row>
    <row r="12" spans="1:7" ht="40.5" x14ac:dyDescent="0.25">
      <c r="A12" s="98">
        <v>2</v>
      </c>
      <c r="B12" s="98"/>
      <c r="C12" s="26" t="s">
        <v>95</v>
      </c>
      <c r="D12" s="99" t="s">
        <v>89</v>
      </c>
      <c r="E12" s="99"/>
      <c r="F12" s="22" t="s">
        <v>217</v>
      </c>
      <c r="G12" s="25" t="s">
        <v>196</v>
      </c>
    </row>
    <row r="13" spans="1:7" ht="40.5" x14ac:dyDescent="0.25">
      <c r="A13" s="98">
        <v>3</v>
      </c>
      <c r="B13" s="98"/>
      <c r="C13" s="25" t="s">
        <v>94</v>
      </c>
      <c r="D13" s="99" t="s">
        <v>189</v>
      </c>
      <c r="E13" s="99"/>
      <c r="F13" s="22" t="s">
        <v>217</v>
      </c>
      <c r="G13" s="25" t="s">
        <v>196</v>
      </c>
    </row>
    <row r="14" spans="1:7" ht="40.5" x14ac:dyDescent="0.25">
      <c r="A14" s="98">
        <v>4</v>
      </c>
      <c r="B14" s="98"/>
      <c r="C14" s="25" t="s">
        <v>93</v>
      </c>
      <c r="D14" s="100" t="s">
        <v>190</v>
      </c>
      <c r="E14" s="100"/>
      <c r="F14" s="22" t="s">
        <v>217</v>
      </c>
      <c r="G14" s="25" t="s">
        <v>196</v>
      </c>
    </row>
    <row r="15" spans="1:7" ht="40.5" x14ac:dyDescent="0.25">
      <c r="A15" s="98">
        <v>5</v>
      </c>
      <c r="B15" s="98"/>
      <c r="C15" s="25" t="s">
        <v>191</v>
      </c>
      <c r="D15" s="99" t="s">
        <v>90</v>
      </c>
      <c r="E15" s="99"/>
      <c r="F15" s="22" t="s">
        <v>217</v>
      </c>
      <c r="G15" s="37" t="s">
        <v>194</v>
      </c>
    </row>
    <row r="16" spans="1:7" ht="40.5" x14ac:dyDescent="0.25">
      <c r="A16" s="98">
        <v>6</v>
      </c>
      <c r="B16" s="98"/>
      <c r="C16" s="25" t="s">
        <v>22</v>
      </c>
      <c r="D16" s="99" t="s">
        <v>90</v>
      </c>
      <c r="E16" s="99"/>
      <c r="F16" s="22" t="s">
        <v>217</v>
      </c>
      <c r="G16" s="26" t="s">
        <v>194</v>
      </c>
    </row>
    <row r="17" spans="1:7" ht="40.5" x14ac:dyDescent="0.25">
      <c r="A17" s="98">
        <v>7</v>
      </c>
      <c r="B17" s="98"/>
      <c r="C17" s="25" t="s">
        <v>97</v>
      </c>
      <c r="D17" s="99" t="s">
        <v>90</v>
      </c>
      <c r="E17" s="99"/>
      <c r="F17" s="22" t="s">
        <v>217</v>
      </c>
      <c r="G17" s="25" t="s">
        <v>195</v>
      </c>
    </row>
    <row r="18" spans="1:7" ht="40.5" x14ac:dyDescent="0.25">
      <c r="A18" s="98">
        <v>8</v>
      </c>
      <c r="B18" s="98"/>
      <c r="C18" s="25" t="s">
        <v>192</v>
      </c>
      <c r="D18" s="99" t="s">
        <v>90</v>
      </c>
      <c r="E18" s="99"/>
      <c r="F18" s="22" t="s">
        <v>217</v>
      </c>
      <c r="G18" s="25" t="s">
        <v>195</v>
      </c>
    </row>
    <row r="19" spans="1:7" ht="40.5" x14ac:dyDescent="0.25">
      <c r="A19" s="98">
        <v>9</v>
      </c>
      <c r="B19" s="98"/>
      <c r="C19" s="25" t="s">
        <v>98</v>
      </c>
      <c r="D19" s="99" t="s">
        <v>96</v>
      </c>
      <c r="E19" s="99"/>
      <c r="F19" s="22" t="s">
        <v>217</v>
      </c>
      <c r="G19" s="25" t="s">
        <v>195</v>
      </c>
    </row>
    <row r="20" spans="1:7" ht="23.25" customHeight="1" x14ac:dyDescent="0.25">
      <c r="A20" s="83" t="s">
        <v>111</v>
      </c>
      <c r="B20" s="83"/>
      <c r="C20" s="83"/>
      <c r="D20" s="83"/>
      <c r="E20" s="84" t="s">
        <v>274</v>
      </c>
      <c r="F20" s="84"/>
      <c r="G20" s="84"/>
    </row>
    <row r="21" spans="1:7" ht="27" customHeight="1" x14ac:dyDescent="0.25">
      <c r="A21" s="77" t="s">
        <v>110</v>
      </c>
      <c r="B21" s="77"/>
      <c r="C21" s="77"/>
      <c r="D21" s="77"/>
      <c r="E21" s="82" t="s">
        <v>197</v>
      </c>
      <c r="F21" s="85"/>
      <c r="G21" s="85"/>
    </row>
    <row r="28" spans="1:7" x14ac:dyDescent="0.25">
      <c r="E28" s="85" t="s">
        <v>213</v>
      </c>
      <c r="F28" s="85"/>
      <c r="G28" s="85"/>
    </row>
  </sheetData>
  <mergeCells count="31">
    <mergeCell ref="A10:B10"/>
    <mergeCell ref="D10:E10"/>
    <mergeCell ref="A1:G1"/>
    <mergeCell ref="A2:G2"/>
    <mergeCell ref="A4:G4"/>
    <mergeCell ref="C6:G6"/>
    <mergeCell ref="C7:G7"/>
    <mergeCell ref="C8:G8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D20"/>
    <mergeCell ref="E20:G20"/>
    <mergeCell ref="A21:D21"/>
    <mergeCell ref="E21:G21"/>
    <mergeCell ref="E28:G28"/>
  </mergeCells>
  <pageMargins left="0.62" right="0.28000000000000003" top="0.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topLeftCell="A28" workbookViewId="0">
      <selection activeCell="F14" sqref="F14"/>
    </sheetView>
  </sheetViews>
  <sheetFormatPr defaultRowHeight="15" x14ac:dyDescent="0.25"/>
  <cols>
    <col min="1" max="1" width="4.28515625" style="9" customWidth="1"/>
    <col min="2" max="2" width="3.7109375" style="9" customWidth="1"/>
    <col min="3" max="3" width="18.28515625" style="9" customWidth="1"/>
    <col min="4" max="4" width="16.7109375" style="9" customWidth="1"/>
    <col min="5" max="5" width="14.85546875" style="9" customWidth="1"/>
    <col min="6" max="6" width="21.85546875" style="9" customWidth="1"/>
    <col min="7" max="7" width="18.140625" style="9" customWidth="1"/>
    <col min="8" max="16384" width="9.140625" style="9"/>
  </cols>
  <sheetData>
    <row r="1" spans="1:7" x14ac:dyDescent="0.25">
      <c r="A1" s="85" t="s">
        <v>81</v>
      </c>
      <c r="B1" s="85"/>
      <c r="C1" s="85"/>
      <c r="D1" s="85"/>
      <c r="E1" s="85"/>
      <c r="F1" s="85"/>
      <c r="G1" s="85"/>
    </row>
    <row r="2" spans="1:7" x14ac:dyDescent="0.25">
      <c r="A2" s="92" t="s">
        <v>82</v>
      </c>
      <c r="B2" s="92"/>
      <c r="C2" s="92"/>
      <c r="D2" s="92"/>
      <c r="E2" s="92"/>
      <c r="F2" s="92"/>
      <c r="G2" s="92"/>
    </row>
    <row r="3" spans="1:7" x14ac:dyDescent="0.25">
      <c r="A3" s="16"/>
      <c r="B3" s="16"/>
      <c r="C3" s="16"/>
      <c r="D3" s="16"/>
      <c r="E3" s="16"/>
      <c r="F3" s="16"/>
      <c r="G3" s="16"/>
    </row>
    <row r="4" spans="1:7" ht="33" customHeight="1" x14ac:dyDescent="0.25">
      <c r="A4" s="82" t="s">
        <v>214</v>
      </c>
      <c r="B4" s="82"/>
      <c r="C4" s="82"/>
      <c r="D4" s="82"/>
      <c r="E4" s="82"/>
      <c r="F4" s="82"/>
      <c r="G4" s="82"/>
    </row>
    <row r="5" spans="1:7" x14ac:dyDescent="0.25">
      <c r="A5" s="34"/>
      <c r="B5" s="34"/>
      <c r="C5" s="34"/>
      <c r="D5" s="34"/>
      <c r="E5" s="34"/>
      <c r="F5" s="34"/>
      <c r="G5" s="34"/>
    </row>
    <row r="6" spans="1:7" ht="23.25" customHeight="1" x14ac:dyDescent="0.25">
      <c r="A6" s="23"/>
      <c r="B6" s="23">
        <v>1</v>
      </c>
      <c r="C6" s="93" t="s">
        <v>112</v>
      </c>
      <c r="D6" s="93"/>
      <c r="E6" s="93"/>
      <c r="F6" s="93"/>
      <c r="G6" s="93"/>
    </row>
    <row r="7" spans="1:7" ht="23.25" customHeight="1" x14ac:dyDescent="0.25">
      <c r="A7" s="23"/>
      <c r="B7" s="23">
        <v>2</v>
      </c>
      <c r="C7" s="93" t="s">
        <v>259</v>
      </c>
      <c r="D7" s="93"/>
      <c r="E7" s="93"/>
      <c r="F7" s="93"/>
      <c r="G7" s="93"/>
    </row>
    <row r="8" spans="1:7" ht="23.25" customHeight="1" x14ac:dyDescent="0.25">
      <c r="A8" s="23"/>
      <c r="B8" s="23">
        <v>3</v>
      </c>
      <c r="C8" s="93" t="s">
        <v>253</v>
      </c>
      <c r="D8" s="93"/>
      <c r="E8" s="93"/>
      <c r="F8" s="93"/>
      <c r="G8" s="93"/>
    </row>
    <row r="9" spans="1:7" ht="31.5" customHeight="1" x14ac:dyDescent="0.25">
      <c r="A9" s="23"/>
      <c r="B9" s="23">
        <v>4</v>
      </c>
      <c r="C9" s="93" t="s">
        <v>83</v>
      </c>
      <c r="D9" s="93"/>
      <c r="E9" s="93"/>
      <c r="F9" s="93"/>
      <c r="G9" s="93"/>
    </row>
    <row r="10" spans="1:7" ht="31.5" customHeight="1" x14ac:dyDescent="0.25">
      <c r="A10" s="94" t="s">
        <v>0</v>
      </c>
      <c r="B10" s="95"/>
      <c r="C10" s="24" t="s">
        <v>1</v>
      </c>
      <c r="D10" s="17" t="s">
        <v>162</v>
      </c>
      <c r="E10" s="17" t="s">
        <v>163</v>
      </c>
      <c r="F10" s="17" t="s">
        <v>169</v>
      </c>
      <c r="G10" s="17" t="s">
        <v>80</v>
      </c>
    </row>
    <row r="11" spans="1:7" ht="31.5" customHeight="1" x14ac:dyDescent="0.25">
      <c r="A11" s="97" t="s">
        <v>100</v>
      </c>
      <c r="B11" s="97"/>
      <c r="C11" s="86" t="s">
        <v>114</v>
      </c>
      <c r="D11" s="87"/>
      <c r="E11" s="88"/>
      <c r="F11" s="1"/>
      <c r="G11" s="30"/>
    </row>
    <row r="12" spans="1:7" ht="54" x14ac:dyDescent="0.25">
      <c r="A12" s="32">
        <v>1</v>
      </c>
      <c r="B12" s="32">
        <v>1</v>
      </c>
      <c r="C12" s="26" t="s">
        <v>119</v>
      </c>
      <c r="D12" s="32" t="s">
        <v>120</v>
      </c>
      <c r="E12" s="29" t="s">
        <v>2</v>
      </c>
      <c r="F12" s="22" t="s">
        <v>282</v>
      </c>
      <c r="G12" s="25" t="s">
        <v>174</v>
      </c>
    </row>
    <row r="13" spans="1:7" ht="67.5" x14ac:dyDescent="0.25">
      <c r="A13" s="32">
        <v>2</v>
      </c>
      <c r="B13" s="32">
        <v>2</v>
      </c>
      <c r="C13" s="25" t="s">
        <v>16</v>
      </c>
      <c r="D13" s="32" t="s">
        <v>17</v>
      </c>
      <c r="E13" s="22" t="s">
        <v>9</v>
      </c>
      <c r="F13" s="22" t="s">
        <v>261</v>
      </c>
      <c r="G13" s="13" t="s">
        <v>176</v>
      </c>
    </row>
    <row r="14" spans="1:7" ht="34.5" customHeight="1" x14ac:dyDescent="0.25">
      <c r="A14" s="96" t="s">
        <v>101</v>
      </c>
      <c r="B14" s="96"/>
      <c r="C14" s="86" t="s">
        <v>123</v>
      </c>
      <c r="D14" s="88"/>
      <c r="E14" s="20"/>
      <c r="F14" s="20"/>
      <c r="G14" s="10"/>
    </row>
    <row r="15" spans="1:7" ht="54" x14ac:dyDescent="0.25">
      <c r="A15" s="32">
        <v>3</v>
      </c>
      <c r="B15" s="32">
        <v>1</v>
      </c>
      <c r="C15" s="25" t="s">
        <v>125</v>
      </c>
      <c r="D15" s="32" t="s">
        <v>126</v>
      </c>
      <c r="E15" s="22" t="s">
        <v>3</v>
      </c>
      <c r="F15" s="22" t="s">
        <v>267</v>
      </c>
      <c r="G15" s="25" t="s">
        <v>179</v>
      </c>
    </row>
    <row r="16" spans="1:7" ht="40.5" x14ac:dyDescent="0.25">
      <c r="A16" s="70">
        <v>4</v>
      </c>
      <c r="B16" s="70">
        <v>2</v>
      </c>
      <c r="C16" s="25" t="s">
        <v>25</v>
      </c>
      <c r="D16" s="70" t="s">
        <v>26</v>
      </c>
      <c r="E16" s="22" t="s">
        <v>3</v>
      </c>
      <c r="F16" s="22" t="s">
        <v>273</v>
      </c>
      <c r="G16" s="25" t="s">
        <v>179</v>
      </c>
    </row>
    <row r="17" spans="1:7" ht="40.5" x14ac:dyDescent="0.25">
      <c r="A17" s="70">
        <v>5</v>
      </c>
      <c r="B17" s="70">
        <v>3</v>
      </c>
      <c r="C17" s="14" t="s">
        <v>27</v>
      </c>
      <c r="D17" s="70" t="s">
        <v>28</v>
      </c>
      <c r="E17" s="22" t="s">
        <v>3</v>
      </c>
      <c r="F17" s="22" t="s">
        <v>273</v>
      </c>
      <c r="G17" s="25" t="s">
        <v>179</v>
      </c>
    </row>
    <row r="18" spans="1:7" ht="40.5" x14ac:dyDescent="0.25">
      <c r="A18" s="70">
        <v>6</v>
      </c>
      <c r="B18" s="70">
        <v>4</v>
      </c>
      <c r="C18" s="25" t="s">
        <v>76</v>
      </c>
      <c r="D18" s="70" t="s">
        <v>77</v>
      </c>
      <c r="E18" s="22" t="s">
        <v>3</v>
      </c>
      <c r="F18" s="22" t="s">
        <v>273</v>
      </c>
      <c r="G18" s="25" t="s">
        <v>179</v>
      </c>
    </row>
    <row r="19" spans="1:7" ht="67.5" x14ac:dyDescent="0.25">
      <c r="A19" s="70">
        <v>7</v>
      </c>
      <c r="B19" s="70">
        <v>5</v>
      </c>
      <c r="C19" s="25" t="s">
        <v>30</v>
      </c>
      <c r="D19" s="32" t="s">
        <v>31</v>
      </c>
      <c r="E19" s="22" t="s">
        <v>9</v>
      </c>
      <c r="F19" s="22" t="s">
        <v>263</v>
      </c>
      <c r="G19" s="13" t="s">
        <v>176</v>
      </c>
    </row>
    <row r="20" spans="1:7" ht="67.5" x14ac:dyDescent="0.25">
      <c r="A20" s="70">
        <v>8</v>
      </c>
      <c r="B20" s="32">
        <v>6</v>
      </c>
      <c r="C20" s="25" t="s">
        <v>127</v>
      </c>
      <c r="D20" s="32" t="s">
        <v>78</v>
      </c>
      <c r="E20" s="22" t="s">
        <v>128</v>
      </c>
      <c r="F20" s="22" t="s">
        <v>261</v>
      </c>
      <c r="G20" s="13" t="s">
        <v>176</v>
      </c>
    </row>
    <row r="21" spans="1:7" ht="35.25" customHeight="1" x14ac:dyDescent="0.25">
      <c r="A21" s="96" t="s">
        <v>104</v>
      </c>
      <c r="B21" s="96"/>
      <c r="C21" s="89" t="s">
        <v>129</v>
      </c>
      <c r="D21" s="90"/>
      <c r="E21" s="10"/>
      <c r="F21" s="10"/>
      <c r="G21" s="5"/>
    </row>
    <row r="22" spans="1:7" ht="40.5" x14ac:dyDescent="0.25">
      <c r="A22" s="32">
        <v>9</v>
      </c>
      <c r="B22" s="32">
        <v>1</v>
      </c>
      <c r="C22" s="14" t="s">
        <v>137</v>
      </c>
      <c r="D22" s="32" t="s">
        <v>138</v>
      </c>
      <c r="E22" s="21" t="s">
        <v>139</v>
      </c>
      <c r="F22" s="22" t="s">
        <v>261</v>
      </c>
      <c r="G22" s="13" t="s">
        <v>216</v>
      </c>
    </row>
    <row r="23" spans="1:7" ht="67.5" x14ac:dyDescent="0.25">
      <c r="A23" s="66">
        <v>10</v>
      </c>
      <c r="B23" s="66">
        <v>1</v>
      </c>
      <c r="C23" s="25" t="s">
        <v>14</v>
      </c>
      <c r="D23" s="66" t="s">
        <v>15</v>
      </c>
      <c r="E23" s="21" t="s">
        <v>9</v>
      </c>
      <c r="F23" s="22" t="s">
        <v>260</v>
      </c>
      <c r="G23" s="13" t="s">
        <v>176</v>
      </c>
    </row>
    <row r="24" spans="1:7" ht="33" customHeight="1" x14ac:dyDescent="0.25">
      <c r="A24" s="96" t="s">
        <v>105</v>
      </c>
      <c r="B24" s="96"/>
      <c r="C24" s="86" t="s">
        <v>140</v>
      </c>
      <c r="D24" s="88"/>
      <c r="E24" s="10"/>
      <c r="F24" s="10"/>
      <c r="G24" s="5"/>
    </row>
    <row r="25" spans="1:7" ht="54" x14ac:dyDescent="0.25">
      <c r="A25" s="32">
        <v>11</v>
      </c>
      <c r="B25" s="27">
        <v>1</v>
      </c>
      <c r="C25" s="25" t="s">
        <v>47</v>
      </c>
      <c r="D25" s="32" t="s">
        <v>277</v>
      </c>
      <c r="E25" s="22" t="s">
        <v>42</v>
      </c>
      <c r="F25" s="22" t="s">
        <v>263</v>
      </c>
      <c r="G25" s="25" t="s">
        <v>180</v>
      </c>
    </row>
    <row r="26" spans="1:7" ht="67.5" x14ac:dyDescent="0.25">
      <c r="A26" s="32">
        <v>12</v>
      </c>
      <c r="B26" s="32">
        <v>2</v>
      </c>
      <c r="C26" s="25" t="s">
        <v>43</v>
      </c>
      <c r="D26" s="32" t="s">
        <v>44</v>
      </c>
      <c r="E26" s="22" t="s">
        <v>9</v>
      </c>
      <c r="F26" s="22" t="s">
        <v>263</v>
      </c>
      <c r="G26" s="13" t="s">
        <v>176</v>
      </c>
    </row>
    <row r="27" spans="1:7" ht="67.5" x14ac:dyDescent="0.25">
      <c r="A27" s="32">
        <v>13</v>
      </c>
      <c r="B27" s="32">
        <v>3</v>
      </c>
      <c r="C27" s="25" t="s">
        <v>22</v>
      </c>
      <c r="D27" s="32" t="s">
        <v>23</v>
      </c>
      <c r="E27" s="22" t="s">
        <v>9</v>
      </c>
      <c r="F27" s="22" t="s">
        <v>261</v>
      </c>
      <c r="G27" s="13" t="s">
        <v>176</v>
      </c>
    </row>
    <row r="28" spans="1:7" ht="40.5" customHeight="1" x14ac:dyDescent="0.25">
      <c r="A28" s="96" t="s">
        <v>106</v>
      </c>
      <c r="B28" s="96"/>
      <c r="C28" s="89" t="s">
        <v>144</v>
      </c>
      <c r="D28" s="91"/>
      <c r="E28" s="90"/>
      <c r="F28" s="10"/>
      <c r="G28" s="5"/>
    </row>
    <row r="29" spans="1:7" ht="54" x14ac:dyDescent="0.25">
      <c r="A29" s="32">
        <v>14</v>
      </c>
      <c r="B29" s="32">
        <v>1</v>
      </c>
      <c r="C29" s="26" t="s">
        <v>145</v>
      </c>
      <c r="D29" s="27" t="s">
        <v>113</v>
      </c>
      <c r="E29" s="21" t="s">
        <v>147</v>
      </c>
      <c r="F29" s="22" t="s">
        <v>263</v>
      </c>
      <c r="G29" s="25" t="s">
        <v>181</v>
      </c>
    </row>
    <row r="30" spans="1:7" ht="40.5" x14ac:dyDescent="0.25">
      <c r="A30" s="32">
        <v>15</v>
      </c>
      <c r="B30" s="32">
        <v>2</v>
      </c>
      <c r="C30" s="25" t="s">
        <v>5</v>
      </c>
      <c r="D30" s="32" t="s">
        <v>6</v>
      </c>
      <c r="E30" s="21" t="s">
        <v>147</v>
      </c>
      <c r="F30" s="22" t="s">
        <v>261</v>
      </c>
      <c r="G30" s="25" t="s">
        <v>181</v>
      </c>
    </row>
    <row r="31" spans="1:7" ht="40.5" x14ac:dyDescent="0.25">
      <c r="A31" s="70">
        <v>16</v>
      </c>
      <c r="B31" s="32">
        <v>3</v>
      </c>
      <c r="C31" s="25" t="s">
        <v>148</v>
      </c>
      <c r="D31" s="32" t="s">
        <v>149</v>
      </c>
      <c r="E31" s="21" t="s">
        <v>147</v>
      </c>
      <c r="F31" s="22" t="s">
        <v>262</v>
      </c>
      <c r="G31" s="25" t="s">
        <v>181</v>
      </c>
    </row>
    <row r="32" spans="1:7" ht="67.5" x14ac:dyDescent="0.25">
      <c r="A32" s="70">
        <v>17</v>
      </c>
      <c r="B32" s="32">
        <v>4</v>
      </c>
      <c r="C32" s="25" t="s">
        <v>18</v>
      </c>
      <c r="D32" s="32" t="s">
        <v>19</v>
      </c>
      <c r="E32" s="22" t="s">
        <v>9</v>
      </c>
      <c r="F32" s="22" t="s">
        <v>263</v>
      </c>
      <c r="G32" s="13" t="s">
        <v>176</v>
      </c>
    </row>
    <row r="33" spans="1:7" ht="40.5" customHeight="1" x14ac:dyDescent="0.25">
      <c r="A33" s="96" t="s">
        <v>107</v>
      </c>
      <c r="B33" s="96"/>
      <c r="C33" s="86" t="s">
        <v>150</v>
      </c>
      <c r="D33" s="87"/>
      <c r="E33" s="88"/>
      <c r="F33" s="20"/>
      <c r="G33" s="25"/>
    </row>
    <row r="34" spans="1:7" ht="54" x14ac:dyDescent="0.25">
      <c r="A34" s="32">
        <v>18</v>
      </c>
      <c r="B34" s="32">
        <v>1</v>
      </c>
      <c r="C34" s="25" t="s">
        <v>50</v>
      </c>
      <c r="D34" s="32" t="s">
        <v>51</v>
      </c>
      <c r="E34" s="22" t="s">
        <v>49</v>
      </c>
      <c r="F34" s="22" t="s">
        <v>263</v>
      </c>
      <c r="G34" s="25" t="s">
        <v>182</v>
      </c>
    </row>
    <row r="35" spans="1:7" ht="54" x14ac:dyDescent="0.25">
      <c r="A35" s="32">
        <v>19</v>
      </c>
      <c r="B35" s="32">
        <v>2</v>
      </c>
      <c r="C35" s="75" t="s">
        <v>56</v>
      </c>
      <c r="D35" s="8" t="s">
        <v>57</v>
      </c>
      <c r="E35" s="31" t="s">
        <v>183</v>
      </c>
      <c r="F35" s="22" t="s">
        <v>266</v>
      </c>
      <c r="G35" s="25" t="s">
        <v>58</v>
      </c>
    </row>
    <row r="36" spans="1:7" ht="40.5" x14ac:dyDescent="0.25">
      <c r="A36" s="32">
        <v>20</v>
      </c>
      <c r="B36" s="32">
        <v>3</v>
      </c>
      <c r="C36" s="26" t="s">
        <v>29</v>
      </c>
      <c r="D36" s="32" t="s">
        <v>55</v>
      </c>
      <c r="E36" s="22" t="s">
        <v>49</v>
      </c>
      <c r="F36" s="22" t="s">
        <v>261</v>
      </c>
      <c r="G36" s="25" t="s">
        <v>58</v>
      </c>
    </row>
    <row r="37" spans="1:7" ht="27" customHeight="1" x14ac:dyDescent="0.25">
      <c r="A37" s="96" t="s">
        <v>108</v>
      </c>
      <c r="B37" s="96"/>
      <c r="C37" s="89" t="s">
        <v>151</v>
      </c>
      <c r="D37" s="91"/>
      <c r="E37" s="90"/>
      <c r="F37" s="10"/>
      <c r="G37" s="5"/>
    </row>
    <row r="38" spans="1:7" ht="63" customHeight="1" x14ac:dyDescent="0.25">
      <c r="A38" s="47">
        <v>21</v>
      </c>
      <c r="B38" s="47">
        <v>1</v>
      </c>
      <c r="C38" s="49" t="s">
        <v>59</v>
      </c>
      <c r="D38" s="27" t="s">
        <v>60</v>
      </c>
      <c r="E38" s="49" t="s">
        <v>84</v>
      </c>
      <c r="F38" s="22" t="s">
        <v>262</v>
      </c>
      <c r="G38" s="7" t="s">
        <v>215</v>
      </c>
    </row>
    <row r="39" spans="1:7" ht="27" x14ac:dyDescent="0.25">
      <c r="A39" s="32">
        <v>22</v>
      </c>
      <c r="B39" s="32">
        <v>2</v>
      </c>
      <c r="C39" s="25" t="s">
        <v>152</v>
      </c>
      <c r="D39" s="8" t="s">
        <v>153</v>
      </c>
      <c r="E39" s="29" t="s">
        <v>154</v>
      </c>
      <c r="F39" s="22" t="s">
        <v>264</v>
      </c>
      <c r="G39" s="25" t="s">
        <v>185</v>
      </c>
    </row>
    <row r="40" spans="1:7" ht="54" x14ac:dyDescent="0.25">
      <c r="A40" s="32">
        <v>23</v>
      </c>
      <c r="B40" s="32">
        <v>3</v>
      </c>
      <c r="C40" s="25" t="s">
        <v>68</v>
      </c>
      <c r="D40" s="32" t="s">
        <v>69</v>
      </c>
      <c r="E40" s="22" t="s">
        <v>54</v>
      </c>
      <c r="F40" s="22" t="s">
        <v>265</v>
      </c>
      <c r="G40" s="25" t="s">
        <v>186</v>
      </c>
    </row>
    <row r="42" spans="1:7" ht="28.5" customHeight="1" x14ac:dyDescent="0.25">
      <c r="A42" s="83" t="s">
        <v>111</v>
      </c>
      <c r="B42" s="83"/>
      <c r="C42" s="83"/>
      <c r="D42" s="83"/>
      <c r="E42" s="84" t="s">
        <v>249</v>
      </c>
      <c r="F42" s="84"/>
      <c r="G42" s="84"/>
    </row>
    <row r="43" spans="1:7" ht="27" customHeight="1" x14ac:dyDescent="0.25">
      <c r="A43" s="77" t="s">
        <v>110</v>
      </c>
      <c r="B43" s="77"/>
      <c r="C43" s="77"/>
      <c r="D43" s="77"/>
      <c r="E43" s="82" t="s">
        <v>197</v>
      </c>
      <c r="F43" s="85"/>
      <c r="G43" s="85"/>
    </row>
    <row r="50" spans="5:7" x14ac:dyDescent="0.25">
      <c r="E50" s="85" t="s">
        <v>213</v>
      </c>
      <c r="F50" s="85"/>
      <c r="G50" s="85"/>
    </row>
  </sheetData>
  <mergeCells count="27">
    <mergeCell ref="E50:G50"/>
    <mergeCell ref="A33:B33"/>
    <mergeCell ref="C33:E33"/>
    <mergeCell ref="A37:B37"/>
    <mergeCell ref="C37:E37"/>
    <mergeCell ref="A42:D42"/>
    <mergeCell ref="E42:G42"/>
    <mergeCell ref="A43:D43"/>
    <mergeCell ref="E43:G43"/>
    <mergeCell ref="A21:B21"/>
    <mergeCell ref="C21:D21"/>
    <mergeCell ref="A24:B24"/>
    <mergeCell ref="C24:D24"/>
    <mergeCell ref="A28:B28"/>
    <mergeCell ref="C28:E28"/>
    <mergeCell ref="C9:G9"/>
    <mergeCell ref="A10:B10"/>
    <mergeCell ref="A11:B11"/>
    <mergeCell ref="C11:E11"/>
    <mergeCell ref="A14:B14"/>
    <mergeCell ref="C14:D14"/>
    <mergeCell ref="C8:G8"/>
    <mergeCell ref="A1:G1"/>
    <mergeCell ref="A2:G2"/>
    <mergeCell ref="A4:G4"/>
    <mergeCell ref="C6:G6"/>
    <mergeCell ref="C7:G7"/>
  </mergeCells>
  <pageMargins left="0.37" right="0.17" top="0.37" bottom="0.31" header="0.38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opLeftCell="A22" workbookViewId="0">
      <selection activeCell="A4" sqref="A4:H4"/>
    </sheetView>
  </sheetViews>
  <sheetFormatPr defaultRowHeight="15" x14ac:dyDescent="0.25"/>
  <cols>
    <col min="1" max="2" width="3.7109375" style="9" customWidth="1"/>
    <col min="3" max="3" width="16.42578125" style="9" customWidth="1"/>
    <col min="4" max="4" width="17.85546875" style="9" customWidth="1"/>
    <col min="5" max="5" width="11" style="9" customWidth="1"/>
    <col min="6" max="6" width="16.5703125" style="9" customWidth="1"/>
    <col min="7" max="7" width="17" style="9" customWidth="1"/>
    <col min="8" max="8" width="11.85546875" style="9" customWidth="1"/>
    <col min="9" max="16384" width="9.140625" style="9"/>
  </cols>
  <sheetData>
    <row r="1" spans="1:8" x14ac:dyDescent="0.25">
      <c r="A1" s="85" t="s">
        <v>81</v>
      </c>
      <c r="B1" s="85"/>
      <c r="C1" s="85"/>
      <c r="D1" s="85"/>
      <c r="E1" s="85"/>
      <c r="F1" s="85"/>
      <c r="G1" s="85"/>
      <c r="H1" s="85"/>
    </row>
    <row r="2" spans="1:8" x14ac:dyDescent="0.25">
      <c r="A2" s="92" t="s">
        <v>82</v>
      </c>
      <c r="B2" s="92"/>
      <c r="C2" s="92"/>
      <c r="D2" s="92"/>
      <c r="E2" s="92"/>
      <c r="F2" s="92"/>
      <c r="G2" s="92"/>
      <c r="H2" s="92"/>
    </row>
    <row r="3" spans="1:8" x14ac:dyDescent="0.25">
      <c r="A3" s="16"/>
      <c r="B3" s="16"/>
      <c r="C3" s="16"/>
      <c r="D3" s="16"/>
      <c r="E3" s="16"/>
      <c r="F3" s="16"/>
      <c r="G3" s="16"/>
    </row>
    <row r="4" spans="1:8" ht="33" customHeight="1" x14ac:dyDescent="0.25">
      <c r="A4" s="82" t="s">
        <v>251</v>
      </c>
      <c r="B4" s="82"/>
      <c r="C4" s="82"/>
      <c r="D4" s="82"/>
      <c r="E4" s="82"/>
      <c r="F4" s="82"/>
      <c r="G4" s="82"/>
      <c r="H4" s="82"/>
    </row>
    <row r="5" spans="1:8" x14ac:dyDescent="0.25">
      <c r="A5" s="34"/>
      <c r="B5" s="34"/>
      <c r="C5" s="34"/>
      <c r="D5" s="34"/>
      <c r="E5" s="34"/>
      <c r="F5" s="34"/>
      <c r="G5" s="34"/>
    </row>
    <row r="6" spans="1:8" ht="23.25" customHeight="1" x14ac:dyDescent="0.25">
      <c r="A6" s="23"/>
      <c r="B6" s="23">
        <v>1</v>
      </c>
      <c r="C6" s="93" t="s">
        <v>112</v>
      </c>
      <c r="D6" s="93"/>
      <c r="E6" s="93"/>
      <c r="F6" s="93"/>
      <c r="G6" s="93"/>
    </row>
    <row r="7" spans="1:8" ht="23.25" customHeight="1" x14ac:dyDescent="0.25">
      <c r="A7" s="23"/>
      <c r="B7" s="23">
        <v>2</v>
      </c>
      <c r="C7" s="93" t="s">
        <v>161</v>
      </c>
      <c r="D7" s="93"/>
      <c r="E7" s="93"/>
      <c r="F7" s="93"/>
      <c r="G7" s="93"/>
      <c r="H7" s="93"/>
    </row>
    <row r="8" spans="1:8" ht="23.25" customHeight="1" x14ac:dyDescent="0.25">
      <c r="A8" s="23"/>
      <c r="B8" s="23">
        <v>3</v>
      </c>
      <c r="C8" s="93" t="s">
        <v>170</v>
      </c>
      <c r="D8" s="93"/>
      <c r="E8" s="93"/>
      <c r="F8" s="93"/>
      <c r="G8" s="93"/>
    </row>
    <row r="9" spans="1:8" ht="31.5" customHeight="1" x14ac:dyDescent="0.25">
      <c r="A9" s="23"/>
      <c r="B9" s="23">
        <v>4</v>
      </c>
      <c r="C9" s="93" t="s">
        <v>83</v>
      </c>
      <c r="D9" s="93"/>
      <c r="E9" s="93"/>
      <c r="F9" s="93"/>
      <c r="G9" s="93"/>
    </row>
    <row r="10" spans="1:8" ht="52.5" x14ac:dyDescent="0.25">
      <c r="A10" s="94" t="s">
        <v>0</v>
      </c>
      <c r="B10" s="95"/>
      <c r="C10" s="24" t="s">
        <v>1</v>
      </c>
      <c r="D10" s="17" t="s">
        <v>162</v>
      </c>
      <c r="E10" s="17" t="s">
        <v>163</v>
      </c>
      <c r="F10" s="17" t="s">
        <v>169</v>
      </c>
      <c r="G10" s="17" t="s">
        <v>80</v>
      </c>
      <c r="H10" s="44" t="s">
        <v>206</v>
      </c>
    </row>
    <row r="11" spans="1:8" ht="27" customHeight="1" x14ac:dyDescent="0.25">
      <c r="A11" s="103" t="s">
        <v>100</v>
      </c>
      <c r="B11" s="104"/>
      <c r="C11" s="86" t="s">
        <v>199</v>
      </c>
      <c r="D11" s="105"/>
      <c r="E11" s="40"/>
      <c r="F11" s="20"/>
      <c r="G11" s="10"/>
      <c r="H11" s="45"/>
    </row>
    <row r="12" spans="1:8" ht="54" x14ac:dyDescent="0.25">
      <c r="A12" s="32">
        <v>1</v>
      </c>
      <c r="B12" s="68">
        <v>1</v>
      </c>
      <c r="C12" s="21" t="s">
        <v>200</v>
      </c>
      <c r="D12" s="32" t="s">
        <v>202</v>
      </c>
      <c r="E12" s="25" t="s">
        <v>268</v>
      </c>
      <c r="F12" s="39" t="s">
        <v>270</v>
      </c>
      <c r="G12" s="25" t="s">
        <v>208</v>
      </c>
      <c r="H12" s="46">
        <v>43466</v>
      </c>
    </row>
    <row r="13" spans="1:8" ht="51" customHeight="1" x14ac:dyDescent="0.25">
      <c r="A13" s="32">
        <v>2</v>
      </c>
      <c r="B13" s="68">
        <v>2</v>
      </c>
      <c r="C13" s="21" t="s">
        <v>40</v>
      </c>
      <c r="D13" s="8" t="s">
        <v>41</v>
      </c>
      <c r="E13" s="25" t="s">
        <v>207</v>
      </c>
      <c r="F13" s="39" t="s">
        <v>270</v>
      </c>
      <c r="G13" s="25" t="s">
        <v>209</v>
      </c>
      <c r="H13" s="46">
        <v>43466</v>
      </c>
    </row>
    <row r="14" spans="1:8" ht="67.5" x14ac:dyDescent="0.25">
      <c r="A14" s="68">
        <v>3</v>
      </c>
      <c r="B14" s="68">
        <v>3</v>
      </c>
      <c r="C14" s="21" t="s">
        <v>5</v>
      </c>
      <c r="D14" s="8" t="s">
        <v>6</v>
      </c>
      <c r="E14" s="25" t="s">
        <v>269</v>
      </c>
      <c r="F14" s="39" t="s">
        <v>271</v>
      </c>
      <c r="G14" s="25" t="s">
        <v>181</v>
      </c>
      <c r="H14" s="46">
        <v>43467</v>
      </c>
    </row>
    <row r="15" spans="1:8" ht="54" x14ac:dyDescent="0.25">
      <c r="A15" s="68">
        <v>4</v>
      </c>
      <c r="B15" s="68">
        <v>4</v>
      </c>
      <c r="C15" s="22" t="s">
        <v>201</v>
      </c>
      <c r="D15" s="27" t="s">
        <v>203</v>
      </c>
      <c r="E15" s="26" t="s">
        <v>147</v>
      </c>
      <c r="F15" s="39" t="s">
        <v>270</v>
      </c>
      <c r="G15" s="25" t="s">
        <v>210</v>
      </c>
      <c r="H15" s="46">
        <v>43466</v>
      </c>
    </row>
    <row r="16" spans="1:8" ht="27" customHeight="1" x14ac:dyDescent="0.25">
      <c r="A16" s="103" t="s">
        <v>101</v>
      </c>
      <c r="B16" s="104"/>
      <c r="C16" s="20" t="s">
        <v>9</v>
      </c>
      <c r="D16" s="42"/>
      <c r="E16" s="43"/>
      <c r="F16" s="20"/>
      <c r="G16" s="10"/>
      <c r="H16" s="46"/>
    </row>
    <row r="17" spans="1:8" ht="67.5" x14ac:dyDescent="0.25">
      <c r="A17" s="32">
        <f>A15+1</f>
        <v>5</v>
      </c>
      <c r="B17" s="33">
        <v>1</v>
      </c>
      <c r="C17" s="22" t="s">
        <v>7</v>
      </c>
      <c r="D17" s="32" t="s">
        <v>8</v>
      </c>
      <c r="E17" s="25" t="s">
        <v>9</v>
      </c>
      <c r="F17" s="39" t="s">
        <v>272</v>
      </c>
      <c r="G17" s="13" t="s">
        <v>176</v>
      </c>
      <c r="H17" s="46">
        <v>43466</v>
      </c>
    </row>
    <row r="18" spans="1:8" ht="67.5" x14ac:dyDescent="0.25">
      <c r="A18" s="32">
        <f>A17+1</f>
        <v>6</v>
      </c>
      <c r="B18" s="33">
        <v>2</v>
      </c>
      <c r="C18" s="21" t="s">
        <v>38</v>
      </c>
      <c r="D18" s="27" t="s">
        <v>39</v>
      </c>
      <c r="E18" s="26" t="s">
        <v>9</v>
      </c>
      <c r="F18" s="39" t="s">
        <v>271</v>
      </c>
      <c r="G18" s="13" t="s">
        <v>176</v>
      </c>
      <c r="H18" s="46">
        <v>43466</v>
      </c>
    </row>
    <row r="19" spans="1:8" ht="67.5" x14ac:dyDescent="0.25">
      <c r="A19" s="68">
        <f t="shared" ref="A19:A25" si="0">A18+1</f>
        <v>7</v>
      </c>
      <c r="B19" s="67">
        <v>3</v>
      </c>
      <c r="C19" s="22" t="s">
        <v>32</v>
      </c>
      <c r="D19" s="32" t="s">
        <v>33</v>
      </c>
      <c r="E19" s="25"/>
      <c r="F19" s="39" t="s">
        <v>212</v>
      </c>
      <c r="G19" s="13" t="s">
        <v>176</v>
      </c>
      <c r="H19" s="46">
        <v>43466</v>
      </c>
    </row>
    <row r="20" spans="1:8" ht="67.5" x14ac:dyDescent="0.25">
      <c r="A20" s="68">
        <f t="shared" si="0"/>
        <v>8</v>
      </c>
      <c r="B20" s="67">
        <v>4</v>
      </c>
      <c r="C20" s="22" t="s">
        <v>12</v>
      </c>
      <c r="D20" s="32" t="s">
        <v>13</v>
      </c>
      <c r="E20" s="25"/>
      <c r="F20" s="39" t="s">
        <v>272</v>
      </c>
      <c r="G20" s="13" t="s">
        <v>176</v>
      </c>
      <c r="H20" s="46">
        <v>43466</v>
      </c>
    </row>
    <row r="21" spans="1:8" ht="67.5" x14ac:dyDescent="0.25">
      <c r="A21" s="68">
        <f t="shared" si="0"/>
        <v>9</v>
      </c>
      <c r="B21" s="67">
        <v>5</v>
      </c>
      <c r="C21" s="76" t="s">
        <v>20</v>
      </c>
      <c r="D21" s="32" t="s">
        <v>21</v>
      </c>
      <c r="E21" s="25"/>
      <c r="F21" s="39" t="s">
        <v>271</v>
      </c>
      <c r="G21" s="13" t="s">
        <v>176</v>
      </c>
      <c r="H21" s="46">
        <v>43466</v>
      </c>
    </row>
    <row r="22" spans="1:8" ht="67.5" x14ac:dyDescent="0.25">
      <c r="A22" s="68">
        <f t="shared" si="0"/>
        <v>10</v>
      </c>
      <c r="B22" s="67">
        <v>6</v>
      </c>
      <c r="C22" s="22" t="s">
        <v>45</v>
      </c>
      <c r="D22" s="32" t="s">
        <v>46</v>
      </c>
      <c r="E22" s="25"/>
      <c r="F22" s="39" t="s">
        <v>272</v>
      </c>
      <c r="G22" s="13" t="s">
        <v>176</v>
      </c>
      <c r="H22" s="46">
        <v>43466</v>
      </c>
    </row>
    <row r="23" spans="1:8" ht="67.5" x14ac:dyDescent="0.25">
      <c r="A23" s="68">
        <f t="shared" si="0"/>
        <v>11</v>
      </c>
      <c r="B23" s="67">
        <v>7</v>
      </c>
      <c r="C23" s="22" t="s">
        <v>36</v>
      </c>
      <c r="D23" s="32" t="s">
        <v>37</v>
      </c>
      <c r="E23" s="25" t="s">
        <v>9</v>
      </c>
      <c r="F23" s="39" t="s">
        <v>271</v>
      </c>
      <c r="G23" s="13" t="s">
        <v>176</v>
      </c>
      <c r="H23" s="46">
        <v>43466</v>
      </c>
    </row>
    <row r="24" spans="1:8" ht="67.5" x14ac:dyDescent="0.25">
      <c r="A24" s="68">
        <f t="shared" si="0"/>
        <v>12</v>
      </c>
      <c r="B24" s="67">
        <v>8</v>
      </c>
      <c r="C24" s="22" t="s">
        <v>52</v>
      </c>
      <c r="D24" s="32" t="s">
        <v>53</v>
      </c>
      <c r="E24" s="25" t="s">
        <v>204</v>
      </c>
      <c r="F24" s="39" t="s">
        <v>271</v>
      </c>
      <c r="G24" s="7" t="s">
        <v>205</v>
      </c>
      <c r="H24" s="46">
        <v>43466</v>
      </c>
    </row>
    <row r="25" spans="1:8" ht="67.5" x14ac:dyDescent="0.25">
      <c r="A25" s="68">
        <f t="shared" si="0"/>
        <v>13</v>
      </c>
      <c r="B25" s="67">
        <v>9</v>
      </c>
      <c r="C25" s="41" t="s">
        <v>34</v>
      </c>
      <c r="D25" s="32" t="s">
        <v>35</v>
      </c>
      <c r="E25" s="25" t="s">
        <v>9</v>
      </c>
      <c r="F25" s="39" t="s">
        <v>271</v>
      </c>
      <c r="G25" s="13" t="s">
        <v>176</v>
      </c>
      <c r="H25" s="46">
        <v>43466</v>
      </c>
    </row>
    <row r="26" spans="1:8" ht="28.5" customHeight="1" x14ac:dyDescent="0.25">
      <c r="A26" s="83" t="s">
        <v>211</v>
      </c>
      <c r="B26" s="83"/>
      <c r="C26" s="83"/>
      <c r="D26" s="83"/>
      <c r="F26" s="83" t="s">
        <v>249</v>
      </c>
      <c r="G26" s="83"/>
      <c r="H26" s="83"/>
    </row>
    <row r="27" spans="1:8" ht="27" customHeight="1" x14ac:dyDescent="0.25">
      <c r="A27" s="77" t="s">
        <v>110</v>
      </c>
      <c r="B27" s="77"/>
      <c r="C27" s="77"/>
      <c r="D27" s="77"/>
      <c r="F27" s="82" t="s">
        <v>197</v>
      </c>
      <c r="G27" s="82"/>
      <c r="H27" s="82"/>
    </row>
    <row r="33" spans="6:8" ht="21.75" customHeight="1" x14ac:dyDescent="0.25">
      <c r="F33" s="85" t="s">
        <v>213</v>
      </c>
      <c r="G33" s="85"/>
      <c r="H33" s="85"/>
    </row>
  </sheetData>
  <mergeCells count="16">
    <mergeCell ref="F26:H26"/>
    <mergeCell ref="F27:H27"/>
    <mergeCell ref="F33:H33"/>
    <mergeCell ref="C9:G9"/>
    <mergeCell ref="A10:B10"/>
    <mergeCell ref="A27:D27"/>
    <mergeCell ref="A16:B16"/>
    <mergeCell ref="A11:B11"/>
    <mergeCell ref="C11:D11"/>
    <mergeCell ref="A26:D26"/>
    <mergeCell ref="C6:G6"/>
    <mergeCell ref="C8:G8"/>
    <mergeCell ref="A4:H4"/>
    <mergeCell ref="A1:H1"/>
    <mergeCell ref="A2:H2"/>
    <mergeCell ref="C7:H7"/>
  </mergeCells>
  <pageMargins left="0.34" right="0.17" top="0.4" bottom="0.3" header="0.38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Tổng hợp PK</vt:lpstr>
      <vt:lpstr>Người hành nghề PK</vt:lpstr>
      <vt:lpstr>Người làm việc PK</vt:lpstr>
      <vt:lpstr>Bổ sung PK 2019</vt:lpstr>
      <vt:lpstr>PK thôi làm việc 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Huyen</dc:creator>
  <cp:lastModifiedBy>Pham Thi Huyen</cp:lastModifiedBy>
  <cp:lastPrinted>2019-05-16T02:03:08Z</cp:lastPrinted>
  <dcterms:created xsi:type="dcterms:W3CDTF">2019-04-10T09:24:54Z</dcterms:created>
  <dcterms:modified xsi:type="dcterms:W3CDTF">2019-05-20T08:53:55Z</dcterms:modified>
</cp:coreProperties>
</file>