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615F2D7-6B03-4FCE-8637-474AED450373}" xr6:coauthVersionLast="47" xr6:coauthVersionMax="47" xr10:uidLastSave="{00000000-0000-0000-0000-000000000000}"/>
  <bookViews>
    <workbookView xWindow="-108" yWindow="-108" windowWidth="23256" windowHeight="13176" xr2:uid="{6C2A244E-0492-4A89-8B96-4738232B8FAF}"/>
  </bookViews>
  <sheets>
    <sheet name="Bảo trì - bảo dưỡng 2025" sheetId="2" r:id="rId1"/>
  </sheets>
  <definedNames>
    <definedName name="_xlnm._FilterDatabase" localSheetId="0" hidden="1">'Bảo trì - bảo dưỡng 2025'!$A$6:$I$6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27" i="2" l="1"/>
</calcChain>
</file>

<file path=xl/sharedStrings.xml><?xml version="1.0" encoding="utf-8"?>
<sst xmlns="http://schemas.openxmlformats.org/spreadsheetml/2006/main" count="148" uniqueCount="94">
  <si>
    <t>STT</t>
  </si>
  <si>
    <t>Tên TBYT</t>
  </si>
  <si>
    <t>Kiểu máy (Model)</t>
  </si>
  <si>
    <t>Công ty SX</t>
  </si>
  <si>
    <t>Nước SX</t>
  </si>
  <si>
    <t>SL</t>
  </si>
  <si>
    <t>Máy X quang cố định kỹ thuật số</t>
  </si>
  <si>
    <t>EXS-68R</t>
  </si>
  <si>
    <t>Ecotron Co., Ltd.</t>
  </si>
  <si>
    <t>Hàn Quốc</t>
  </si>
  <si>
    <t>E-EXS-68R3X-2401C03</t>
  </si>
  <si>
    <t>2 lần/năm</t>
  </si>
  <si>
    <t>Máy X quang trên xe lưu động</t>
  </si>
  <si>
    <t>Titan 2000 Chest Plus</t>
  </si>
  <si>
    <t>Công ty liên doanh y học Việt - Hàn</t>
  </si>
  <si>
    <t>Việt Nam</t>
  </si>
  <si>
    <t>VKM60024220519</t>
  </si>
  <si>
    <t>Máy X quang di động</t>
  </si>
  <si>
    <t>AceMobil-510V</t>
  </si>
  <si>
    <t>VKM700005150420</t>
  </si>
  <si>
    <t>Máy điện tim 12 kênh có xe đẩy và kết nối wifi</t>
  </si>
  <si>
    <t>MAC 2000</t>
  </si>
  <si>
    <t>GE Medical Systems/ GE Healthcare</t>
  </si>
  <si>
    <t>Ấn Độ</t>
  </si>
  <si>
    <t>SMT17150195PA</t>
  </si>
  <si>
    <t>Đức</t>
  </si>
  <si>
    <t>Máy shock điện tim</t>
  </si>
  <si>
    <t>TEC-5631</t>
  </si>
  <si>
    <t>Nihon Kohden</t>
  </si>
  <si>
    <t>Nhật Bản</t>
  </si>
  <si>
    <t>01514</t>
  </si>
  <si>
    <t>Monitor theo dõi bệnh nhân 7 thông số</t>
  </si>
  <si>
    <t>BSM-3562</t>
  </si>
  <si>
    <t>03507, 28316</t>
  </si>
  <si>
    <t>Máy điện tim 6 kênh có xe đẩy và kết nối wifi</t>
  </si>
  <si>
    <t>MAC 800</t>
  </si>
  <si>
    <t>Trung Quốc</t>
  </si>
  <si>
    <t>SG417140004WA, SG417150027WA</t>
  </si>
  <si>
    <t>Máy đo điện tim 3 kênh</t>
  </si>
  <si>
    <t>ECG 1150</t>
  </si>
  <si>
    <t>Mỹ</t>
  </si>
  <si>
    <t>Máy điện tim 12 kênh Mindray</t>
  </si>
  <si>
    <t>BeneHeart R12</t>
  </si>
  <si>
    <t>Shenzhen</t>
  </si>
  <si>
    <t>FN-09022420</t>
  </si>
  <si>
    <t>Máy siêu âm xách tay</t>
  </si>
  <si>
    <t>ALOKA Prosound 2</t>
  </si>
  <si>
    <t>Hitachi</t>
  </si>
  <si>
    <t>X00B9605</t>
  </si>
  <si>
    <t>Máy đo chức năng hô hấp (máy hô hấp ký)</t>
  </si>
  <si>
    <t>Koko</t>
  </si>
  <si>
    <t>2007K3172</t>
  </si>
  <si>
    <t>Máy phân tích huyết học tự động</t>
  </si>
  <si>
    <t>ABX Micros ES60</t>
  </si>
  <si>
    <t>Horiba medical</t>
  </si>
  <si>
    <t>Pháp</t>
  </si>
  <si>
    <t>507EFOH08685</t>
  </si>
  <si>
    <t>Máy siêu âm màu Doppler</t>
  </si>
  <si>
    <t>ALOKA F37</t>
  </si>
  <si>
    <t>Máy xét nghiệm sinh hóa</t>
  </si>
  <si>
    <t>A25</t>
  </si>
  <si>
    <t>BioSystems</t>
  </si>
  <si>
    <t>Tây Ban Nha</t>
  </si>
  <si>
    <t>Tủ an toàn sinh học cấp I</t>
  </si>
  <si>
    <t>BSC-1</t>
  </si>
  <si>
    <t>461218/28, …</t>
  </si>
  <si>
    <t>Tủ an toàn sinh học cấp II</t>
  </si>
  <si>
    <t>Bio-II-Advance 4</t>
  </si>
  <si>
    <t>Telstar</t>
  </si>
  <si>
    <t>Máy đo tốc độ máu lắng</t>
  </si>
  <si>
    <t>Humased 20</t>
  </si>
  <si>
    <t>Human</t>
  </si>
  <si>
    <t>001395</t>
  </si>
  <si>
    <t>TỔNG CỘNG:</t>
  </si>
  <si>
    <t>Monitor theo dõi bệnh nhân 6 thông số</t>
  </si>
  <si>
    <t>Omni II</t>
  </si>
  <si>
    <t>Infinium</t>
  </si>
  <si>
    <t>A15071100021, A15071100025, A15071100007, A15071100029</t>
  </si>
  <si>
    <t>Số máy (S/N)</t>
  </si>
  <si>
    <t>15545K</t>
  </si>
  <si>
    <t>Máy siêu âm</t>
  </si>
  <si>
    <t>SSD-1000</t>
  </si>
  <si>
    <t>Aloka</t>
  </si>
  <si>
    <t>Máy nuôi cấy vi khuẩn lao BACTEC MGIT 960</t>
  </si>
  <si>
    <t>MGIT960</t>
  </si>
  <si>
    <t>MG 4176</t>
  </si>
  <si>
    <t>nSpire Healthcare</t>
  </si>
  <si>
    <t>Becton Dickinson &amp; Co.,</t>
  </si>
  <si>
    <t>Phụ lục 1:</t>
  </si>
  <si>
    <t>DANH MỤC YÊU CẦU BÁO GIÁ</t>
  </si>
  <si>
    <t>Yều cầu</t>
  </si>
  <si>
    <t>Bảo trì, bảo dưỡng, kiểm tra, vệ sinh, điều chỉnh.</t>
  </si>
  <si>
    <t>Tần suất</t>
  </si>
  <si>
    <r>
      <t xml:space="preserve">(Kèm theo Thông báo số </t>
    </r>
    <r>
      <rPr>
        <i/>
        <sz val="13"/>
        <color theme="0"/>
        <rFont val="Times New Roman"/>
        <family val="1"/>
        <scheme val="major"/>
      </rPr>
      <t>___</t>
    </r>
    <r>
      <rPr>
        <i/>
        <sz val="13"/>
        <color theme="1"/>
        <rFont val="Times New Roman"/>
        <family val="1"/>
        <scheme val="major"/>
      </rPr>
      <t>/TB-BVPTN ngày 08 tháng 09 năm 2025 của Bệnh viện Phổi Tây Ninh)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</si>
</sst>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63"/>
      <scheme val="minor"/>
    </font>
    <font>
      <b/>
      <sz val="13"/>
      <color theme="1"/>
      <name val="Times New Roman"/>
      <family val="1"/>
      <scheme val="major"/>
    </font>
    <font>
      <sz val="13"/>
      <color theme="1"/>
      <name val="Times New Roman"/>
      <family val="1"/>
      <scheme val="major"/>
    </font>
    <font>
      <sz val="10"/>
      <name val="Arial"/>
      <family val="2"/>
    </font>
    <font>
      <sz val="13"/>
      <color rgb="FF000000"/>
      <name val="Times New Roman"/>
      <family val="1"/>
      <scheme val="maj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8"/>
      <name val="Arial"/>
      <family val="2"/>
      <charset val="163"/>
      <scheme val="minor"/>
    </font>
    <font>
      <b/>
      <sz val="16"/>
      <color theme="1"/>
      <name val="Times New Roman"/>
      <family val="1"/>
      <scheme val="major"/>
    </font>
    <font>
      <i/>
      <sz val="13"/>
      <color theme="1"/>
      <name val="Times New Roman"/>
      <family val="1"/>
      <scheme val="major"/>
    </font>
    <font>
      <i/>
      <sz val="13"/>
      <color theme="0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Bình thường" xfId="0" builtinId="0"/>
    <cellStyle name="Normal_Book1" xfId="1" xr:uid="{EEE45D61-D1FF-413B-BBAF-60349AD3AD78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9FC4-5CFF-48A7-8890-CD0C98C09653}">
  <sheetPr>
    <pageSetUpPr fitToPage="1"/>
  </sheetPr>
  <dimension ref="A1:I27"/>
  <sheetViews>
    <sheetView tabSelected="1" topLeftCell="A22" workbookViewId="0">
      <selection activeCell="J1" sqref="J1:J1048576"/>
    </sheetView>
  </sheetViews>
  <sheetFormatPr defaultColWidth="8.796875" defaultRowHeight="16.8" x14ac:dyDescent="0.25"/>
  <cols>
    <col min="1" max="1" width="6.19921875" style="3" customWidth="1"/>
    <col min="2" max="2" width="28.69921875" style="18" customWidth="1"/>
    <col min="3" max="3" width="21.09765625" style="3" customWidth="1"/>
    <col min="4" max="4" width="18.3984375" style="3" customWidth="1"/>
    <col min="5" max="5" width="13.09765625" style="3" customWidth="1"/>
    <col min="6" max="6" width="20.5" style="3" customWidth="1"/>
    <col min="7" max="7" width="8.3984375" style="23" customWidth="1"/>
    <col min="8" max="8" width="18.19921875" style="3" customWidth="1"/>
    <col min="9" max="9" width="19.59765625" style="3" customWidth="1"/>
    <col min="10" max="16384" width="8.796875" style="3"/>
  </cols>
  <sheetData>
    <row r="1" spans="1:9" x14ac:dyDescent="0.25">
      <c r="A1" s="28" t="s">
        <v>88</v>
      </c>
      <c r="B1" s="28"/>
    </row>
    <row r="3" spans="1:9" ht="20.399999999999999" customHeight="1" x14ac:dyDescent="0.25">
      <c r="A3" s="29" t="s">
        <v>89</v>
      </c>
      <c r="B3" s="29"/>
      <c r="C3" s="29"/>
      <c r="D3" s="29"/>
      <c r="E3" s="29"/>
      <c r="F3" s="29"/>
      <c r="G3" s="29"/>
      <c r="H3" s="29"/>
      <c r="I3" s="29"/>
    </row>
    <row r="4" spans="1:9" ht="16.8" customHeight="1" x14ac:dyDescent="0.25">
      <c r="A4" s="30" t="s">
        <v>93</v>
      </c>
      <c r="B4" s="30"/>
      <c r="C4" s="30"/>
      <c r="D4" s="30"/>
      <c r="E4" s="30"/>
      <c r="F4" s="30"/>
      <c r="G4" s="30"/>
      <c r="H4" s="30"/>
      <c r="I4" s="30"/>
    </row>
    <row r="6" spans="1:9" ht="46.2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78</v>
      </c>
      <c r="G6" s="24" t="s">
        <v>5</v>
      </c>
      <c r="H6" s="2" t="s">
        <v>90</v>
      </c>
      <c r="I6" s="2" t="s">
        <v>92</v>
      </c>
    </row>
    <row r="7" spans="1:9" ht="50.4" x14ac:dyDescent="0.25">
      <c r="A7" s="8">
        <v>1</v>
      </c>
      <c r="B7" s="5" t="s">
        <v>20</v>
      </c>
      <c r="C7" s="6" t="s">
        <v>21</v>
      </c>
      <c r="D7" s="6" t="s">
        <v>22</v>
      </c>
      <c r="E7" s="7" t="s">
        <v>23</v>
      </c>
      <c r="F7" s="6" t="s">
        <v>24</v>
      </c>
      <c r="G7" s="25">
        <f>1</f>
        <v>1</v>
      </c>
      <c r="H7" s="8" t="s">
        <v>91</v>
      </c>
      <c r="I7" s="8" t="s">
        <v>11</v>
      </c>
    </row>
    <row r="8" spans="1:9" ht="50.4" x14ac:dyDescent="0.25">
      <c r="A8" s="8">
        <v>2</v>
      </c>
      <c r="B8" s="9" t="s">
        <v>41</v>
      </c>
      <c r="C8" s="8" t="s">
        <v>42</v>
      </c>
      <c r="D8" s="10" t="s">
        <v>43</v>
      </c>
      <c r="E8" s="8" t="s">
        <v>36</v>
      </c>
      <c r="F8" s="8" t="s">
        <v>44</v>
      </c>
      <c r="G8" s="25">
        <f>1</f>
        <v>1</v>
      </c>
      <c r="H8" s="8" t="s">
        <v>91</v>
      </c>
      <c r="I8" s="8" t="s">
        <v>11</v>
      </c>
    </row>
    <row r="9" spans="1:9" ht="50.4" x14ac:dyDescent="0.25">
      <c r="A9" s="8">
        <v>3</v>
      </c>
      <c r="B9" s="5" t="s">
        <v>34</v>
      </c>
      <c r="C9" s="6" t="s">
        <v>35</v>
      </c>
      <c r="D9" s="6" t="s">
        <v>22</v>
      </c>
      <c r="E9" s="7" t="s">
        <v>36</v>
      </c>
      <c r="F9" s="6" t="s">
        <v>37</v>
      </c>
      <c r="G9" s="25">
        <f>2</f>
        <v>2</v>
      </c>
      <c r="H9" s="8" t="s">
        <v>91</v>
      </c>
      <c r="I9" s="8" t="s">
        <v>11</v>
      </c>
    </row>
    <row r="10" spans="1:9" ht="50.4" x14ac:dyDescent="0.25">
      <c r="A10" s="8">
        <v>4</v>
      </c>
      <c r="B10" s="9" t="s">
        <v>49</v>
      </c>
      <c r="C10" s="11" t="s">
        <v>50</v>
      </c>
      <c r="D10" s="8" t="s">
        <v>86</v>
      </c>
      <c r="E10" s="8" t="s">
        <v>40</v>
      </c>
      <c r="F10" s="8" t="s">
        <v>51</v>
      </c>
      <c r="G10" s="25">
        <f>1</f>
        <v>1</v>
      </c>
      <c r="H10" s="8" t="s">
        <v>91</v>
      </c>
      <c r="I10" s="8" t="s">
        <v>11</v>
      </c>
    </row>
    <row r="11" spans="1:9" ht="50.4" x14ac:dyDescent="0.25">
      <c r="A11" s="8">
        <v>5</v>
      </c>
      <c r="B11" s="5" t="s">
        <v>38</v>
      </c>
      <c r="C11" s="6" t="s">
        <v>39</v>
      </c>
      <c r="D11" s="7" t="s">
        <v>28</v>
      </c>
      <c r="E11" s="7" t="s">
        <v>36</v>
      </c>
      <c r="F11" s="6" t="s">
        <v>79</v>
      </c>
      <c r="G11" s="25">
        <f>1</f>
        <v>1</v>
      </c>
      <c r="H11" s="8" t="s">
        <v>91</v>
      </c>
      <c r="I11" s="8" t="s">
        <v>11</v>
      </c>
    </row>
    <row r="12" spans="1:9" ht="50.4" x14ac:dyDescent="0.25">
      <c r="A12" s="8">
        <v>6</v>
      </c>
      <c r="B12" s="9" t="s">
        <v>69</v>
      </c>
      <c r="C12" s="8" t="s">
        <v>70</v>
      </c>
      <c r="D12" s="8" t="s">
        <v>71</v>
      </c>
      <c r="E12" s="8" t="s">
        <v>25</v>
      </c>
      <c r="F12" s="11" t="s">
        <v>72</v>
      </c>
      <c r="G12" s="25">
        <f>1</f>
        <v>1</v>
      </c>
      <c r="H12" s="8" t="s">
        <v>91</v>
      </c>
      <c r="I12" s="8" t="s">
        <v>11</v>
      </c>
    </row>
    <row r="13" spans="1:9" ht="50.4" x14ac:dyDescent="0.25">
      <c r="A13" s="8">
        <v>7</v>
      </c>
      <c r="B13" s="12" t="s">
        <v>83</v>
      </c>
      <c r="C13" s="13" t="s">
        <v>84</v>
      </c>
      <c r="D13" s="13" t="s">
        <v>87</v>
      </c>
      <c r="E13" s="13" t="s">
        <v>40</v>
      </c>
      <c r="F13" s="14" t="s">
        <v>85</v>
      </c>
      <c r="G13" s="26">
        <f>1</f>
        <v>1</v>
      </c>
      <c r="H13" s="8" t="s">
        <v>91</v>
      </c>
      <c r="I13" s="8" t="s">
        <v>11</v>
      </c>
    </row>
    <row r="14" spans="1:9" ht="50.4" x14ac:dyDescent="0.25">
      <c r="A14" s="8">
        <v>8</v>
      </c>
      <c r="B14" s="15" t="s">
        <v>52</v>
      </c>
      <c r="C14" s="16" t="s">
        <v>53</v>
      </c>
      <c r="D14" s="17" t="s">
        <v>54</v>
      </c>
      <c r="E14" s="17" t="s">
        <v>55</v>
      </c>
      <c r="F14" s="16" t="s">
        <v>56</v>
      </c>
      <c r="G14" s="25">
        <f>1</f>
        <v>1</v>
      </c>
      <c r="H14" s="8" t="s">
        <v>91</v>
      </c>
      <c r="I14" s="8" t="s">
        <v>11</v>
      </c>
    </row>
    <row r="15" spans="1:9" ht="50.4" x14ac:dyDescent="0.25">
      <c r="A15" s="8">
        <v>9</v>
      </c>
      <c r="B15" s="9" t="s">
        <v>26</v>
      </c>
      <c r="C15" s="8" t="s">
        <v>27</v>
      </c>
      <c r="D15" s="8" t="s">
        <v>28</v>
      </c>
      <c r="E15" s="8" t="s">
        <v>29</v>
      </c>
      <c r="F15" s="11" t="s">
        <v>30</v>
      </c>
      <c r="G15" s="25">
        <f>1</f>
        <v>1</v>
      </c>
      <c r="H15" s="8" t="s">
        <v>91</v>
      </c>
      <c r="I15" s="8" t="s">
        <v>11</v>
      </c>
    </row>
    <row r="16" spans="1:9" ht="50.4" x14ac:dyDescent="0.25">
      <c r="A16" s="8">
        <v>10</v>
      </c>
      <c r="B16" s="12" t="s">
        <v>80</v>
      </c>
      <c r="C16" s="13" t="s">
        <v>81</v>
      </c>
      <c r="D16" s="13" t="s">
        <v>82</v>
      </c>
      <c r="E16" s="13" t="s">
        <v>29</v>
      </c>
      <c r="F16" s="14">
        <v>1946</v>
      </c>
      <c r="G16" s="26">
        <f>1</f>
        <v>1</v>
      </c>
      <c r="H16" s="8" t="s">
        <v>91</v>
      </c>
      <c r="I16" s="8" t="s">
        <v>11</v>
      </c>
    </row>
    <row r="17" spans="1:9" ht="50.4" x14ac:dyDescent="0.25">
      <c r="A17" s="8">
        <v>11</v>
      </c>
      <c r="B17" s="9" t="s">
        <v>57</v>
      </c>
      <c r="C17" s="8" t="s">
        <v>58</v>
      </c>
      <c r="D17" s="8" t="s">
        <v>47</v>
      </c>
      <c r="E17" s="8" t="s">
        <v>29</v>
      </c>
      <c r="F17" s="8">
        <v>20581379</v>
      </c>
      <c r="G17" s="25">
        <f>1</f>
        <v>1</v>
      </c>
      <c r="H17" s="8" t="s">
        <v>91</v>
      </c>
      <c r="I17" s="8" t="s">
        <v>11</v>
      </c>
    </row>
    <row r="18" spans="1:9" ht="46.8" customHeight="1" x14ac:dyDescent="0.25">
      <c r="A18" s="8">
        <v>12</v>
      </c>
      <c r="B18" s="9" t="s">
        <v>45</v>
      </c>
      <c r="C18" s="8" t="s">
        <v>46</v>
      </c>
      <c r="D18" s="8" t="s">
        <v>47</v>
      </c>
      <c r="E18" s="8" t="s">
        <v>36</v>
      </c>
      <c r="F18" s="8" t="s">
        <v>48</v>
      </c>
      <c r="G18" s="25">
        <f>1</f>
        <v>1</v>
      </c>
      <c r="H18" s="8" t="s">
        <v>91</v>
      </c>
      <c r="I18" s="8" t="s">
        <v>11</v>
      </c>
    </row>
    <row r="19" spans="1:9" s="19" customFormat="1" ht="50.4" x14ac:dyDescent="0.25">
      <c r="A19" s="8">
        <v>13</v>
      </c>
      <c r="B19" s="9" t="s">
        <v>6</v>
      </c>
      <c r="C19" s="8" t="s">
        <v>7</v>
      </c>
      <c r="D19" s="8" t="s">
        <v>8</v>
      </c>
      <c r="E19" s="8" t="s">
        <v>9</v>
      </c>
      <c r="F19" s="8" t="s">
        <v>10</v>
      </c>
      <c r="G19" s="25">
        <f>1</f>
        <v>1</v>
      </c>
      <c r="H19" s="8" t="s">
        <v>91</v>
      </c>
      <c r="I19" s="8" t="s">
        <v>11</v>
      </c>
    </row>
    <row r="20" spans="1:9" s="20" customFormat="1" ht="50.4" x14ac:dyDescent="0.25">
      <c r="A20" s="8">
        <v>14</v>
      </c>
      <c r="B20" s="9" t="s">
        <v>17</v>
      </c>
      <c r="C20" s="8" t="s">
        <v>18</v>
      </c>
      <c r="D20" s="8" t="s">
        <v>14</v>
      </c>
      <c r="E20" s="8" t="s">
        <v>15</v>
      </c>
      <c r="F20" s="8" t="s">
        <v>19</v>
      </c>
      <c r="G20" s="25">
        <f>1</f>
        <v>1</v>
      </c>
      <c r="H20" s="8" t="s">
        <v>91</v>
      </c>
      <c r="I20" s="8" t="s">
        <v>11</v>
      </c>
    </row>
    <row r="21" spans="1:9" s="20" customFormat="1" ht="50.4" x14ac:dyDescent="0.25">
      <c r="A21" s="8">
        <v>15</v>
      </c>
      <c r="B21" s="9" t="s">
        <v>12</v>
      </c>
      <c r="C21" s="8" t="s">
        <v>13</v>
      </c>
      <c r="D21" s="8" t="s">
        <v>14</v>
      </c>
      <c r="E21" s="8" t="s">
        <v>15</v>
      </c>
      <c r="F21" s="8" t="s">
        <v>16</v>
      </c>
      <c r="G21" s="25">
        <f>1</f>
        <v>1</v>
      </c>
      <c r="H21" s="8" t="s">
        <v>91</v>
      </c>
      <c r="I21" s="8" t="s">
        <v>11</v>
      </c>
    </row>
    <row r="22" spans="1:9" s="21" customFormat="1" ht="50.4" x14ac:dyDescent="0.3">
      <c r="A22" s="8">
        <v>16</v>
      </c>
      <c r="B22" s="15" t="s">
        <v>59</v>
      </c>
      <c r="C22" s="4" t="s">
        <v>60</v>
      </c>
      <c r="D22" s="17" t="s">
        <v>61</v>
      </c>
      <c r="E22" s="17" t="s">
        <v>62</v>
      </c>
      <c r="F22" s="16">
        <v>831015628</v>
      </c>
      <c r="G22" s="25">
        <f>1</f>
        <v>1</v>
      </c>
      <c r="H22" s="8" t="s">
        <v>91</v>
      </c>
      <c r="I22" s="8" t="s">
        <v>11</v>
      </c>
    </row>
    <row r="23" spans="1:9" s="22" customFormat="1" ht="67.2" x14ac:dyDescent="0.25">
      <c r="A23" s="8">
        <v>17</v>
      </c>
      <c r="B23" s="9" t="s">
        <v>74</v>
      </c>
      <c r="C23" s="8" t="s">
        <v>75</v>
      </c>
      <c r="D23" s="8" t="s">
        <v>76</v>
      </c>
      <c r="E23" s="8" t="s">
        <v>40</v>
      </c>
      <c r="F23" s="8" t="s">
        <v>77</v>
      </c>
      <c r="G23" s="25">
        <f>4</f>
        <v>4</v>
      </c>
      <c r="H23" s="8" t="s">
        <v>91</v>
      </c>
      <c r="I23" s="8" t="s">
        <v>11</v>
      </c>
    </row>
    <row r="24" spans="1:9" s="19" customFormat="1" ht="50.4" x14ac:dyDescent="0.25">
      <c r="A24" s="8">
        <v>18</v>
      </c>
      <c r="B24" s="9" t="s">
        <v>31</v>
      </c>
      <c r="C24" s="8" t="s">
        <v>32</v>
      </c>
      <c r="D24" s="8" t="s">
        <v>28</v>
      </c>
      <c r="E24" s="8" t="s">
        <v>29</v>
      </c>
      <c r="F24" s="8" t="s">
        <v>33</v>
      </c>
      <c r="G24" s="25">
        <f>2</f>
        <v>2</v>
      </c>
      <c r="H24" s="8" t="s">
        <v>91</v>
      </c>
      <c r="I24" s="8" t="s">
        <v>11</v>
      </c>
    </row>
    <row r="25" spans="1:9" ht="50.4" x14ac:dyDescent="0.25">
      <c r="A25" s="8">
        <v>19</v>
      </c>
      <c r="B25" s="9" t="s">
        <v>63</v>
      </c>
      <c r="C25" s="8" t="s">
        <v>64</v>
      </c>
      <c r="D25" s="8"/>
      <c r="E25" s="8" t="s">
        <v>15</v>
      </c>
      <c r="F25" s="8" t="s">
        <v>65</v>
      </c>
      <c r="G25" s="25">
        <f>2</f>
        <v>2</v>
      </c>
      <c r="H25" s="8" t="s">
        <v>91</v>
      </c>
      <c r="I25" s="8" t="s">
        <v>11</v>
      </c>
    </row>
    <row r="26" spans="1:9" s="22" customFormat="1" ht="50.4" x14ac:dyDescent="0.25">
      <c r="A26" s="8">
        <v>20</v>
      </c>
      <c r="B26" s="9" t="s">
        <v>66</v>
      </c>
      <c r="C26" s="8" t="s">
        <v>67</v>
      </c>
      <c r="D26" s="8" t="s">
        <v>68</v>
      </c>
      <c r="E26" s="8" t="s">
        <v>62</v>
      </c>
      <c r="F26" s="8">
        <v>520778</v>
      </c>
      <c r="G26" s="25">
        <f>1</f>
        <v>1</v>
      </c>
      <c r="H26" s="8" t="s">
        <v>91</v>
      </c>
      <c r="I26" s="8" t="s">
        <v>11</v>
      </c>
    </row>
    <row r="27" spans="1:9" s="1" customFormat="1" x14ac:dyDescent="0.25">
      <c r="A27" s="27" t="s">
        <v>73</v>
      </c>
      <c r="B27" s="27"/>
      <c r="C27" s="27"/>
      <c r="D27" s="27"/>
      <c r="E27" s="27"/>
      <c r="F27" s="27"/>
      <c r="G27" s="24">
        <f>SUM(G7:G26)</f>
        <v>26</v>
      </c>
      <c r="H27" s="2"/>
      <c r="I27" s="2"/>
    </row>
  </sheetData>
  <autoFilter ref="A6:I6" xr:uid="{770F9FC4-5CFF-48A7-8890-CD0C98C09653}"/>
  <sortState xmlns:xlrd2="http://schemas.microsoft.com/office/spreadsheetml/2017/richdata2" ref="B7:I26">
    <sortCondition ref="B7:B26"/>
  </sortState>
  <mergeCells count="4">
    <mergeCell ref="A27:F27"/>
    <mergeCell ref="A1:B1"/>
    <mergeCell ref="A3:I3"/>
    <mergeCell ref="A4:I4"/>
  </mergeCells>
  <phoneticPr fontId="8" type="noConversion"/>
  <conditionalFormatting sqref="A6:I6 A6:A27 B7:H7 I7:I26 B8:G14 H8:H26 B18:G26 G27:I27 A28:I1048576 J6:XFD14 J16:XFD1048576">
    <cfRule type="expression" dxfId="2" priority="4">
      <formula>A6&lt;&gt;""</formula>
    </cfRule>
  </conditionalFormatting>
  <conditionalFormatting sqref="B15:F15 G15:G17">
    <cfRule type="expression" dxfId="1" priority="1">
      <formula>B15&lt;&gt;""</formula>
    </cfRule>
  </conditionalFormatting>
  <conditionalFormatting sqref="C16:F16 B17:E17">
    <cfRule type="expression" dxfId="0" priority="3">
      <formula>B16&lt;&gt;""</formula>
    </cfRule>
  </conditionalFormatting>
  <pageMargins left="0.23622047244094491" right="0.23622047244094491" top="0.25196850393700793" bottom="0.2519685039370079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Bảo trì - bảo dưỡng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Hậu Nguyễn</dc:creator>
  <cp:lastModifiedBy>Hậu Nguyễn</cp:lastModifiedBy>
  <cp:lastPrinted>2025-09-08T01:34:51Z</cp:lastPrinted>
  <dcterms:created xsi:type="dcterms:W3CDTF">2025-07-30T03:19:47Z</dcterms:created>
  <dcterms:modified xsi:type="dcterms:W3CDTF">2025-09-08T07:17:55Z</dcterms:modified>
</cp:coreProperties>
</file>